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er\OneDrive - Direccion Nacional de Notariado\DNN\PRESUPUESTO\EJECUCION\2019\II TRIMESTRE\CUADROS\"/>
    </mc:Choice>
  </mc:AlternateContent>
  <xr:revisionPtr revIDLastSave="2" documentId="8_{56BF9728-2C9D-43D4-95D0-278A20419E33}" xr6:coauthVersionLast="43" xr6:coauthVersionMax="43" xr10:uidLastSave="{3ED43032-66DA-4FC1-A80E-371741BAA735}"/>
  <bookViews>
    <workbookView xWindow="-120" yWindow="-120" windowWidth="20730" windowHeight="11310" xr2:uid="{ADD6AD2C-31B9-4D4F-9B86-02632E447852}"/>
  </bookViews>
  <sheets>
    <sheet name="FIN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4" i="2" l="1"/>
  <c r="I16" i="2"/>
  <c r="I17" i="2"/>
  <c r="I18" i="2"/>
  <c r="I19" i="2"/>
  <c r="I20" i="2"/>
  <c r="I21" i="2"/>
  <c r="I22" i="2"/>
  <c r="I23" i="2"/>
  <c r="I24" i="2"/>
  <c r="I25" i="2"/>
  <c r="I26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4" i="2"/>
  <c r="I305" i="2"/>
  <c r="I307" i="2"/>
  <c r="I308" i="2"/>
  <c r="I309" i="2"/>
  <c r="I310" i="2"/>
  <c r="I311" i="2"/>
  <c r="I312" i="2"/>
  <c r="I15" i="2"/>
  <c r="H316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15" i="2"/>
</calcChain>
</file>

<file path=xl/sharedStrings.xml><?xml version="1.0" encoding="utf-8"?>
<sst xmlns="http://schemas.openxmlformats.org/spreadsheetml/2006/main" count="930" uniqueCount="621">
  <si>
    <t>Direccion Nacional de Notariado</t>
  </si>
  <si>
    <t>Reporte de Presupuesto</t>
  </si>
  <si>
    <t>De ENERO A JUNIO</t>
  </si>
  <si>
    <t>Año presupuestario 2019</t>
  </si>
  <si>
    <t>Generado el: 05/08/2019, a las 10:16 AM</t>
  </si>
  <si>
    <t>TIPO</t>
  </si>
  <si>
    <t>TIPO (TE</t>
  </si>
  <si>
    <t>CODIGO PRESUP</t>
  </si>
  <si>
    <t>DESCRIP. PRESUP</t>
  </si>
  <si>
    <t>PRES. ORDINARIO</t>
  </si>
  <si>
    <t>MODIFICACIONES</t>
  </si>
  <si>
    <t>PRES.MODIFICADO</t>
  </si>
  <si>
    <t>PRESUP. EJECUT.</t>
  </si>
  <si>
    <t>POR EJECUTAR</t>
  </si>
  <si>
    <t>-</t>
  </si>
  <si>
    <t>PRES_ORIGINAL1</t>
  </si>
  <si>
    <t>MODIFICACION1</t>
  </si>
  <si>
    <t>PRES_ACTUAL1</t>
  </si>
  <si>
    <t>EJE_TOTAL1</t>
  </si>
  <si>
    <t>GASTOS</t>
  </si>
  <si>
    <t>0.01.01.1.01</t>
  </si>
  <si>
    <t>Sueldos para cargos fijos (DE)</t>
  </si>
  <si>
    <t>0.01.01.1.02</t>
  </si>
  <si>
    <t>Sueldos para cargos fijos (COMUNICACIÓN)</t>
  </si>
  <si>
    <t>0.01.01.1.03</t>
  </si>
  <si>
    <t>Sueldos para cargos fijos (AJ)</t>
  </si>
  <si>
    <t>0.01.01.1.04</t>
  </si>
  <si>
    <t>Sueldos para cargos fijos (UPI)</t>
  </si>
  <si>
    <t>0.01.01.1.05</t>
  </si>
  <si>
    <t>Sueldos para cargos fijos (UA)</t>
  </si>
  <si>
    <t>0.01.01.1.06</t>
  </si>
  <si>
    <t>Sueldos para cargos fijos (ARCHIVO)</t>
  </si>
  <si>
    <t>0.01.01.1.07</t>
  </si>
  <si>
    <t>Sueldos para cargos fijos (TI)</t>
  </si>
  <si>
    <t>0.01.01.1.08</t>
  </si>
  <si>
    <t>Sueldos para cargos fijos (AI)</t>
  </si>
  <si>
    <t>0.01.01.1.09</t>
  </si>
  <si>
    <t>Sueldos para cargos fijos (CS)</t>
  </si>
  <si>
    <t>0.01.01.2</t>
  </si>
  <si>
    <t>Sueldos para cargos fijos (USN)</t>
  </si>
  <si>
    <t>0.01.01.3</t>
  </si>
  <si>
    <t>Sueldos para cargos fijos (UFN</t>
  </si>
  <si>
    <t>0.01.01.4</t>
  </si>
  <si>
    <t>Sueldos para cargos fijos (ULN)</t>
  </si>
  <si>
    <t>0.01.03.1.06</t>
  </si>
  <si>
    <t>Servicios Especiales (ARCHIVO)</t>
  </si>
  <si>
    <t>0.01.05.1.01</t>
  </si>
  <si>
    <t>Suplencias (DE)</t>
  </si>
  <si>
    <t>0.01.05.1.02</t>
  </si>
  <si>
    <t>Suplencias (COMUNICACIÓN)</t>
  </si>
  <si>
    <t>0.01.05.1.03</t>
  </si>
  <si>
    <t>Suplencias (AJ)</t>
  </si>
  <si>
    <t>0.01.05.1.04</t>
  </si>
  <si>
    <t>Suplencias (UPI)</t>
  </si>
  <si>
    <t>0.01.05.1.05</t>
  </si>
  <si>
    <t>Suplencias (UA)</t>
  </si>
  <si>
    <t>0.01.05.1.06</t>
  </si>
  <si>
    <t>Suplencias (ARCHIVO)</t>
  </si>
  <si>
    <t>0.01.05.1.07</t>
  </si>
  <si>
    <t>Suplencias (TI)</t>
  </si>
  <si>
    <t>0.01.05.1.08</t>
  </si>
  <si>
    <t>Suplencias (AI)</t>
  </si>
  <si>
    <t>0.01.05.1.09</t>
  </si>
  <si>
    <t>Suplencias (CS)</t>
  </si>
  <si>
    <t>0.01.05.2</t>
  </si>
  <si>
    <t>Suplencias (USN)</t>
  </si>
  <si>
    <t>0.01.05.3</t>
  </si>
  <si>
    <t>Suplencias (UFN)</t>
  </si>
  <si>
    <t>0.01.05.4</t>
  </si>
  <si>
    <t>Suplencias (ULN)</t>
  </si>
  <si>
    <t>0.02.01.1.01</t>
  </si>
  <si>
    <t>Tiempo Extraordinario (DE)</t>
  </si>
  <si>
    <t>0.03.01.1.01</t>
  </si>
  <si>
    <t>Retribución por años servidos (DE)</t>
  </si>
  <si>
    <t>0.03.01.1.02</t>
  </si>
  <si>
    <t>Retribución por años servidos (COMUNICACIÓN)</t>
  </si>
  <si>
    <t>0.03.01.1.03</t>
  </si>
  <si>
    <t>Retribución por años servidos (AJ)</t>
  </si>
  <si>
    <t>0.03.01.1.04</t>
  </si>
  <si>
    <t>Retribución por años servidos (UPI)</t>
  </si>
  <si>
    <t>0.03.01.1.05</t>
  </si>
  <si>
    <t>Retribución por años servidos (UA)</t>
  </si>
  <si>
    <t>0.03.01.1.06</t>
  </si>
  <si>
    <t>Retribución por años servidos (ARCHIVO)</t>
  </si>
  <si>
    <t>0.03.01.1.07</t>
  </si>
  <si>
    <t>Retribución por años servidos (TI)</t>
  </si>
  <si>
    <t>0.03.01.1.08</t>
  </si>
  <si>
    <t>Retribución por años servidos (AI)</t>
  </si>
  <si>
    <t>0.03.01.1.09</t>
  </si>
  <si>
    <t>Retribución por años servidos (CS)</t>
  </si>
  <si>
    <t>0.03.01.2</t>
  </si>
  <si>
    <t>Retribución por años servidos (USN)</t>
  </si>
  <si>
    <t>0.03.01.3</t>
  </si>
  <si>
    <t>Retribución por años servidos (UFN)</t>
  </si>
  <si>
    <t>0.03.01.4</t>
  </si>
  <si>
    <t>Retribución por años servidos (ULN)</t>
  </si>
  <si>
    <t>0.03.02.1.01</t>
  </si>
  <si>
    <t>Restricción al ejercicio liberal de la profesión (DE)</t>
  </si>
  <si>
    <t>0.03.02.1.02</t>
  </si>
  <si>
    <t>Restricción al ejercicio liberal de la profesión (COMUNICACION)</t>
  </si>
  <si>
    <t>0.03.02.1.03</t>
  </si>
  <si>
    <t>Restricción al ejercicio liberal de la profesión (AJ)</t>
  </si>
  <si>
    <t>0.03.02.1.04</t>
  </si>
  <si>
    <t>Restricción al ejercicio liberal de la profesión (UPI)</t>
  </si>
  <si>
    <t>0.03.02.1.05</t>
  </si>
  <si>
    <t>Restricción al ejercicio liberal de la profesión (UA)</t>
  </si>
  <si>
    <t>0.03.02.1.06</t>
  </si>
  <si>
    <t>Restricción al ejercicio liberal de la profesión (ARCHIVO)</t>
  </si>
  <si>
    <t>0.03.02.1.07</t>
  </si>
  <si>
    <t>Restricción al ejercicio liberal de la profesión (TI)</t>
  </si>
  <si>
    <t>0.03.02.1.08</t>
  </si>
  <si>
    <t>Restricción al ejercicio liberal de la profesión (AI)</t>
  </si>
  <si>
    <t>0.03.02.1.09</t>
  </si>
  <si>
    <t>Restricción al ejercicio liberal de la profesión (CS)</t>
  </si>
  <si>
    <t>0.03.02.2</t>
  </si>
  <si>
    <t>Restricción al ejercicio liberal de la profesión (USN)</t>
  </si>
  <si>
    <t>0.03.02.3</t>
  </si>
  <si>
    <t>Restricción al ejercicio liberal de la profesión (UFN)</t>
  </si>
  <si>
    <t>0.03.02.4</t>
  </si>
  <si>
    <t>Restricción al ejercicio liberal de la profesión (ULN)</t>
  </si>
  <si>
    <t>0.03.03.1.01</t>
  </si>
  <si>
    <t>Decimotercer mes (DE)</t>
  </si>
  <si>
    <t>0.03.03.1.02</t>
  </si>
  <si>
    <t>Decimotercer mes (COMUNICACION)</t>
  </si>
  <si>
    <t>0.03.03.1.03</t>
  </si>
  <si>
    <t>Decimotercer mes (AJ)</t>
  </si>
  <si>
    <t>0.03.03.1.04</t>
  </si>
  <si>
    <t>Decimotercer mes (UPI)</t>
  </si>
  <si>
    <t>0.03.03.1.05</t>
  </si>
  <si>
    <t>Decimotercer mes (UA)</t>
  </si>
  <si>
    <t>0.03.03.1.06</t>
  </si>
  <si>
    <t>Decimotercer mes (ARCHIVO)</t>
  </si>
  <si>
    <t>0.03.03.1.07</t>
  </si>
  <si>
    <t>Decimotercer mes (TI)</t>
  </si>
  <si>
    <t>0.03.03.1.08</t>
  </si>
  <si>
    <t>Decimotercer mes (AI)</t>
  </si>
  <si>
    <t>0.03.03.1.09</t>
  </si>
  <si>
    <t>Decimotercer mes (CS)</t>
  </si>
  <si>
    <t>0.03.03.2</t>
  </si>
  <si>
    <t>Decimotercer mes (USN)</t>
  </si>
  <si>
    <t>0.03.03.3</t>
  </si>
  <si>
    <t>Decimotercer mes (UFN)</t>
  </si>
  <si>
    <t>0.03.03.4</t>
  </si>
  <si>
    <t>Decimotercer mes (ULN)</t>
  </si>
  <si>
    <t>0.03.04.1.01</t>
  </si>
  <si>
    <t>Salario escolar (DE)</t>
  </si>
  <si>
    <t>0.03.04.1.02</t>
  </si>
  <si>
    <t>Salario escolar (COMUNICACION)</t>
  </si>
  <si>
    <t>0.03.04.1.03</t>
  </si>
  <si>
    <t>Salario escolar (AJ)</t>
  </si>
  <si>
    <t>0.03.04.1.04</t>
  </si>
  <si>
    <t>Salario escolar (UPI)</t>
  </si>
  <si>
    <t>0.03.04.1.05</t>
  </si>
  <si>
    <t>Salario escolar (UA)</t>
  </si>
  <si>
    <t>0.03.04.1.06</t>
  </si>
  <si>
    <t>Salario escolar (ARCHIVO)</t>
  </si>
  <si>
    <t>0.03.04.1.07</t>
  </si>
  <si>
    <t>Salario escolar (TI)</t>
  </si>
  <si>
    <t>0.03.04.1.08</t>
  </si>
  <si>
    <t>Salario escolar (AI)</t>
  </si>
  <si>
    <t>0.03.04.1.09</t>
  </si>
  <si>
    <t>Salario escolar (CS)</t>
  </si>
  <si>
    <t>0.03.04.2</t>
  </si>
  <si>
    <t>Salario escolar (USN)</t>
  </si>
  <si>
    <t>0.03.04.3</t>
  </si>
  <si>
    <t>Salario escolar (UFN)</t>
  </si>
  <si>
    <t>0.03.04.4</t>
  </si>
  <si>
    <t>Salario escolar (ULN)</t>
  </si>
  <si>
    <t>0.03.99.1.01</t>
  </si>
  <si>
    <t>Otros incentivos salariales (DE)</t>
  </si>
  <si>
    <t>0.03.99.1.02</t>
  </si>
  <si>
    <t>Otros incentivos salariales (COMUNICACION)</t>
  </si>
  <si>
    <t>0.03.99.1.03</t>
  </si>
  <si>
    <t>Otros incentivos salariales (AJ)</t>
  </si>
  <si>
    <t>0.03.99.1.04</t>
  </si>
  <si>
    <t>Otros incentivos salariales (UPI)</t>
  </si>
  <si>
    <t>0.03.99.1.05</t>
  </si>
  <si>
    <t>Otros incentivos salariales (UA)</t>
  </si>
  <si>
    <t>0.03.99.1.06</t>
  </si>
  <si>
    <t>Otros incentivos salariales (ARCHIVO)</t>
  </si>
  <si>
    <t>0.03.99.1.07</t>
  </si>
  <si>
    <t>Otros incentivos salariales (TI)</t>
  </si>
  <si>
    <t>0.03.99.1.08</t>
  </si>
  <si>
    <t>Otros incentivos salariales (AI)</t>
  </si>
  <si>
    <t>0.03.99.1.09</t>
  </si>
  <si>
    <t>Otros incentivos salariales (CS)</t>
  </si>
  <si>
    <t>0.03.99.2</t>
  </si>
  <si>
    <t>Otros incentivos salariales (USN)</t>
  </si>
  <si>
    <t>0.03.99.3</t>
  </si>
  <si>
    <t>Otros incentivos salariales (UFN)</t>
  </si>
  <si>
    <t>0.03.99.4</t>
  </si>
  <si>
    <t>Otros incentivos salariales (ULN)</t>
  </si>
  <si>
    <t>0.04.01.1.01</t>
  </si>
  <si>
    <t>Contribución Patronal al Seguro de Salud de la Caja Costarri (DE)</t>
  </si>
  <si>
    <t>0.04.01.1.02</t>
  </si>
  <si>
    <t>Contribución Patronal al Seguro de Salud de la Caja Costarri (COMUNICACION)</t>
  </si>
  <si>
    <t>0.04.01.1.03</t>
  </si>
  <si>
    <t>Contribución Patronal al Seguro de Salud de la Caja Costarri (AJ)</t>
  </si>
  <si>
    <t>0.04.01.1.04</t>
  </si>
  <si>
    <t>Contribución Patronal al Seguro de Salud de la Caja Costarri (UPI)</t>
  </si>
  <si>
    <t>0.04.01.1.05</t>
  </si>
  <si>
    <t>Contribución Patronal al Seguro de Salud de la Caja Costarri (UA)</t>
  </si>
  <si>
    <t>0.04.01.1.06</t>
  </si>
  <si>
    <t>Contribución Patronal al Seguro de Salud de la Caja Costarri (ARCHIVO)</t>
  </si>
  <si>
    <t>0.04.01.1.07</t>
  </si>
  <si>
    <t>Contribución Patronal al Seguro de Salud de la Caja Costarri (TI)</t>
  </si>
  <si>
    <t>0.04.01.1.08</t>
  </si>
  <si>
    <t>Contribución Patronal al Seguro de Salud de la Caja Costarri (AI)</t>
  </si>
  <si>
    <t>0.04.01.1.09</t>
  </si>
  <si>
    <t>Contribución Patronal al Seguro de Salud de la Caja Costarri (CS)</t>
  </si>
  <si>
    <t>0.04.01.2</t>
  </si>
  <si>
    <t>Contribución Patronal al Seguro de Salud de la Caja Costarri (USN)</t>
  </si>
  <si>
    <t>0.04.01.3</t>
  </si>
  <si>
    <t>Contribución Patronal al Seguro de Salud de la Caja Costarri (UFN)</t>
  </si>
  <si>
    <t>0.04.01.4</t>
  </si>
  <si>
    <t>Contribución Patronal al Seguro de Salud de la Caja Costarri (ULN)</t>
  </si>
  <si>
    <t>0.04.02.1.01</t>
  </si>
  <si>
    <t>Contribución Patronal al Instituto Mixto de Ayuda Social (DE)</t>
  </si>
  <si>
    <t>0.04.02.1.02</t>
  </si>
  <si>
    <t>Contribución Patronal al Instituto Mixto de Ayuda Social (COMUNICACION)</t>
  </si>
  <si>
    <t>0.04.02.1.03</t>
  </si>
  <si>
    <t>Contribución Patronal al Instituto Mixto de Ayuda Social (AJ)</t>
  </si>
  <si>
    <t>0.04.02.1.04</t>
  </si>
  <si>
    <t>Contribución Patronal al Instituto Mixto de Ayuda Social (UPI)</t>
  </si>
  <si>
    <t>0.04.02.1.05</t>
  </si>
  <si>
    <t>Contribución Patronal al Instituto Mixto de Ayuda Social (UA)</t>
  </si>
  <si>
    <t>0.04.02.1.06</t>
  </si>
  <si>
    <t>Contribución Patronal al Instituto Mixto de Ayuda Social (ARCHIVO)</t>
  </si>
  <si>
    <t>0.04.02.1.07</t>
  </si>
  <si>
    <t>Contribución Patronal al Instituto Mixto de Ayuda Social (TI)</t>
  </si>
  <si>
    <t>0.04.02.1.08</t>
  </si>
  <si>
    <t>Contribución Patronal al Instituto Mixto de Ayuda Social (AI)</t>
  </si>
  <si>
    <t>0.04.02.1.09</t>
  </si>
  <si>
    <t>Contribución Patronal al Instituto Mixto de Ayuda Social (CS)</t>
  </si>
  <si>
    <t>0.04.02.2</t>
  </si>
  <si>
    <t>Contribución Patronal al Instituto Mixto de Ayuda Social (USN)</t>
  </si>
  <si>
    <t>0.04.02.3</t>
  </si>
  <si>
    <t>Contribución Patronal al Instituto Mixto de Ayuda Social (UFN)</t>
  </si>
  <si>
    <t>0.04.02.4</t>
  </si>
  <si>
    <t>Contribución Patronal al Instituto Mixto de Ayuda Social (ULN)</t>
  </si>
  <si>
    <t>0.04.03.1.01</t>
  </si>
  <si>
    <t>Contribución Patronal al Instituto Nacional de Aprendizaje (DE)</t>
  </si>
  <si>
    <t>0.04.03.1.02</t>
  </si>
  <si>
    <t>Contribución Patronal al Instituto Nacional de Aprendizaje (COMUNICACION)</t>
  </si>
  <si>
    <t>0.04.03.1.03</t>
  </si>
  <si>
    <t>Contribución Patronal al Instituto Nacional de Aprendizaje (AJ)</t>
  </si>
  <si>
    <t>0.04.03.1.04</t>
  </si>
  <si>
    <t>Contribución Patronal al Instituto Nacional de Aprendizaje (UPI)</t>
  </si>
  <si>
    <t>0.04.03.1.05</t>
  </si>
  <si>
    <t>Contribución Patronal al Instituto Nacional de Aprendizaje UA)</t>
  </si>
  <si>
    <t>0.04.03.1.06</t>
  </si>
  <si>
    <t>Contribución Patronal al Instituto Nacional de Aprendizaje (ARCHIVO)</t>
  </si>
  <si>
    <t>0.04.03.1.07</t>
  </si>
  <si>
    <t>Contribución Patronal al Instituto Nacional de Aprendizaje (TI)</t>
  </si>
  <si>
    <t>0.04.03.1.08</t>
  </si>
  <si>
    <t>Contribución Patronal al Instituto Nacional de Aprendizaje (AI)</t>
  </si>
  <si>
    <t>0.04.03.1.09</t>
  </si>
  <si>
    <t>Contribución Patronal al Instituto Nacional de Aprendizaje (CS)</t>
  </si>
  <si>
    <t>0.04.03.2</t>
  </si>
  <si>
    <t>Contribución Patronal al Instituto Nacional de Aprendizaje (USN)</t>
  </si>
  <si>
    <t>0.04.03.3</t>
  </si>
  <si>
    <t>Contribución Patronal al Instituto Nacional de Aprendizaje (UFN)</t>
  </si>
  <si>
    <t>0.04.03.4</t>
  </si>
  <si>
    <t>Contribución Patronal al Instituto Nacional de Aprendizaje (ULN)</t>
  </si>
  <si>
    <t>0.04.04.1.01</t>
  </si>
  <si>
    <t>Contribución Patronal al Fondo de Desarrollo Social  y Asign (DE)</t>
  </si>
  <si>
    <t>0.04.04.1.02</t>
  </si>
  <si>
    <t>Contribución Patronal al Fondo de Desarrollo Social  y Asign (COMUNICACIÓN)</t>
  </si>
  <si>
    <t>0.04.04.1.03</t>
  </si>
  <si>
    <t>Contribución Patronal al Fondo de Desarrollo Social  y Asign (AJ)</t>
  </si>
  <si>
    <t>0.04.04.1.04</t>
  </si>
  <si>
    <t>Contribución Patronal al Fondo de Desarrollo Social  y Asign (UPI)</t>
  </si>
  <si>
    <t>0.04.04.1.05</t>
  </si>
  <si>
    <t>Contribución Patronal al Fondo de Desarrollo Social  y Asign (UA)</t>
  </si>
  <si>
    <t>0.04.04.1.06</t>
  </si>
  <si>
    <t>Contribución Patronal al Fondo de Desarrollo Social  y Asign (ARCHIVO)</t>
  </si>
  <si>
    <t>0.04.04.1.07</t>
  </si>
  <si>
    <t>Contribución Patronal al Fondo de Desarrollo Social  y Asign (TI)</t>
  </si>
  <si>
    <t>0.04.04.1.08</t>
  </si>
  <si>
    <t>Contribución Patronal al Fondo de Desarrollo Social  y Asign (AI)</t>
  </si>
  <si>
    <t>0.04.04.1.09</t>
  </si>
  <si>
    <t>Contribución Patronal al Fondo de Desarrollo Social  y Asign (CS)</t>
  </si>
  <si>
    <t>0.04.04.2</t>
  </si>
  <si>
    <t>Contribución Patronal al Fondo de Desarrollo Social  y Asign (USN)</t>
  </si>
  <si>
    <t>0.04.04.3</t>
  </si>
  <si>
    <t>Contribución Patronal al Fondo de Desarrollo Social  y Asign (UFN)</t>
  </si>
  <si>
    <t>0.04.04.4</t>
  </si>
  <si>
    <t>Contribución Patronal al Fondo de Desarrollo Social  y Asign (ULN)</t>
  </si>
  <si>
    <t>0.04.05.1.01</t>
  </si>
  <si>
    <t>Contribución Patronal al Banco Popular y de Desarrollo  Comu (DE)</t>
  </si>
  <si>
    <t>0.04.05.1.02</t>
  </si>
  <si>
    <t>Contribución Patronal al Banco Popular y de Desarrollo  Comu (COMUNICACION)</t>
  </si>
  <si>
    <t>0.04.05.1.03</t>
  </si>
  <si>
    <t>Contribución Patronal al Banco Popular y de Desarrollo  Comu (AJ)</t>
  </si>
  <si>
    <t>0.04.05.1.04</t>
  </si>
  <si>
    <t>Contribución Patronal al Banco Popular y de Desarrollo  Comu (UPI)</t>
  </si>
  <si>
    <t>0.04.05.1.05</t>
  </si>
  <si>
    <t>Contribución Patronal al Banco Popular y de Desarrollo  Comu (UA)</t>
  </si>
  <si>
    <t>0.04.05.1.06</t>
  </si>
  <si>
    <t>Contribución Patronal al Banco Popular y de Desarrollo  Comu (ARCHIVO)</t>
  </si>
  <si>
    <t>0.04.05.1.07</t>
  </si>
  <si>
    <t>Contribución Patronal al Banco Popular y de Desarrollo  Comu (TI)</t>
  </si>
  <si>
    <t>0.04.05.1.08</t>
  </si>
  <si>
    <t>Contribución Patronal al Banco Popular y de Desarrollo  Comu (AI)</t>
  </si>
  <si>
    <t>0.04.05.1.09</t>
  </si>
  <si>
    <t>Contribución Patronal al Banco Popular y de Desarrollo  Comu (CS)</t>
  </si>
  <si>
    <t>0.04.05.2</t>
  </si>
  <si>
    <t>Contribución Patronal al Banco Popular y de Desarrollo  Comu (USN)</t>
  </si>
  <si>
    <t>0.04.05.3</t>
  </si>
  <si>
    <t>Contribución Patronal al Banco Popular y de Desarrollo  Comu (UFN)</t>
  </si>
  <si>
    <t>0.04.05.4</t>
  </si>
  <si>
    <t>Contribución Patronal al Banco Popular y de Desarrollo  Comu (ULN)</t>
  </si>
  <si>
    <t>0.05.01.1.01</t>
  </si>
  <si>
    <t>Contribución Patronal al Seguro de Pensiones de la Caja Cost (DE)</t>
  </si>
  <si>
    <t>0.05.01.1.02</t>
  </si>
  <si>
    <t>Contribución Patronal al Seguro de Pensiones de la Caja Cost (COMUNICACION)</t>
  </si>
  <si>
    <t>0.05.01.1.03</t>
  </si>
  <si>
    <t>Contribución Patronal al Seguro de Pensiones de la Caja Cost (AJ)</t>
  </si>
  <si>
    <t>0.05.01.1.04</t>
  </si>
  <si>
    <t>Contribución Patronal al Seguro de Pensiones de la Caja Cost (UPI)</t>
  </si>
  <si>
    <t>0.05.01.1.05</t>
  </si>
  <si>
    <t>Contribución Patronal al Seguro de Pensiones de la Caja Cost (UA)</t>
  </si>
  <si>
    <t>0.05.01.1.06</t>
  </si>
  <si>
    <t>Contribución Patronal al Seguro de Pensiones de la Caja Cost (ARCHIVO)</t>
  </si>
  <si>
    <t>0.05.01.1.07</t>
  </si>
  <si>
    <t>Contribución Patronal al Seguro de Pensiones de la Caja Cost (TI)</t>
  </si>
  <si>
    <t>0.05.01.1.08</t>
  </si>
  <si>
    <t>Contribución Patronal al Seguro de Pensiones de la Caja Cost (AI)</t>
  </si>
  <si>
    <t>0.05.01.1.09</t>
  </si>
  <si>
    <t>Contribución Patronal al Seguro de Pensiones de la Caja Cost (CS)</t>
  </si>
  <si>
    <t>0.05.01.2</t>
  </si>
  <si>
    <t>Contribución Patronal al Seguro de Pensiones de la Caja Cost (USN)</t>
  </si>
  <si>
    <t>0.05.01.3</t>
  </si>
  <si>
    <t>Contribución Patronal al Seguro de Pensiones de la Caja Cost (UFN)</t>
  </si>
  <si>
    <t>0.05.01.4</t>
  </si>
  <si>
    <t>Contribución Patronal al Seguro de Pensiones de la Caja Cost (ULN)</t>
  </si>
  <si>
    <t>0.05.02.1.01</t>
  </si>
  <si>
    <t>Aporte Patronal al Régimen Obligatorio de Pensiones  Complem (DE)</t>
  </si>
  <si>
    <t>0.05.02.1.02</t>
  </si>
  <si>
    <t>Aporte Patronal al Régimen Obligatorio de Pensiones  Complem (COMUNICACION)</t>
  </si>
  <si>
    <t>0.05.02.1.03</t>
  </si>
  <si>
    <t>Aporte Patronal al Régimen Obligatorio de Pensiones  Complem (AJ)</t>
  </si>
  <si>
    <t>0.05.02.1.04</t>
  </si>
  <si>
    <t>Aporte Patronal al Régimen Obligatorio de Pensiones  Complem (UPI)</t>
  </si>
  <si>
    <t>0.05.02.1.05</t>
  </si>
  <si>
    <t>Aporte Patronal al Régimen Obligatorio de Pensiones  Complem (UA)</t>
  </si>
  <si>
    <t>0.05.02.1.06</t>
  </si>
  <si>
    <t>Aporte Patronal al Régimen Obligatorio de Pensiones  Complem (ARCHIVO)</t>
  </si>
  <si>
    <t>0.05.02.1.07</t>
  </si>
  <si>
    <t>Aporte Patronal al Régimen Obligatorio de Pensiones  Complem (TI)</t>
  </si>
  <si>
    <t>0.05.02.1.08</t>
  </si>
  <si>
    <t>Aporte Patronal al Régimen Obligatorio de Pensiones  Complem (AI)</t>
  </si>
  <si>
    <t>0.05.02.1.09</t>
  </si>
  <si>
    <t>Aporte Patronal al Régimen Obligatorio de Pensiones  Complem (CS)</t>
  </si>
  <si>
    <t>0.05.02.2</t>
  </si>
  <si>
    <t>Aporte Patronal al Régimen Obligatorio de Pensiones  Complem (USN)</t>
  </si>
  <si>
    <t>0.05.02.3</t>
  </si>
  <si>
    <t>Aporte Patronal al Régimen Obligatorio de Pensiones  Complem (UFN)</t>
  </si>
  <si>
    <t>0.05.02.4</t>
  </si>
  <si>
    <t>Aporte Patronal al Régimen Obligatorio de Pensiones  Complem (ULN)</t>
  </si>
  <si>
    <t>0.05.03.1.01</t>
  </si>
  <si>
    <t>Aporte Patronal al Fondo de Capitalización Laboral (DE)</t>
  </si>
  <si>
    <t>0.05.03.1.02</t>
  </si>
  <si>
    <t>Aporte Patronal al Fondo de Capitalización Laboral (COMUNICACION)</t>
  </si>
  <si>
    <t>0.05.03.1.03</t>
  </si>
  <si>
    <t>Aporte Patronal al Fondo de Capitalización Laboral (AJ)</t>
  </si>
  <si>
    <t>0.05.03.1.04</t>
  </si>
  <si>
    <t>Aporte Patronal al Fondo de Capitalización Laboral (UPI)</t>
  </si>
  <si>
    <t>0.05.03.1.05</t>
  </si>
  <si>
    <t>Aporte Patronal al Fondo de Capitalización Laboral (UA)</t>
  </si>
  <si>
    <t>0.05.03.1.06</t>
  </si>
  <si>
    <t>Aporte Patronal al Fondo de Capitalización Laboral (ARCHIVO)</t>
  </si>
  <si>
    <t>0.05.03.1.07</t>
  </si>
  <si>
    <t>Aporte Patronal al Fondo de Capitalización Laboral (TI)</t>
  </si>
  <si>
    <t>0.05.03.1.08</t>
  </si>
  <si>
    <t>Aporte Patronal al Fondo de Capitalización Laboral (AI)</t>
  </si>
  <si>
    <t>0.05.03.1.09</t>
  </si>
  <si>
    <t>Aporte Patronal al Fondo de Capitalización Laboral (CS)</t>
  </si>
  <si>
    <t>0.05.03.2</t>
  </si>
  <si>
    <t>Aporte Patronal al Fondo de Capitalización Laboral (USN)</t>
  </si>
  <si>
    <t>0.05.03.3</t>
  </si>
  <si>
    <t>Aporte Patronal al Fondo de Capitalización Laboral (UFN)</t>
  </si>
  <si>
    <t>0.05.03.4</t>
  </si>
  <si>
    <t>Aporte Patronal al Fondo de Capitalización Laboral (ULN)</t>
  </si>
  <si>
    <t>0.05.05.1.01</t>
  </si>
  <si>
    <t>Contribución Patronal a fondos administrados por entes privados (DE)</t>
  </si>
  <si>
    <t>0.05.05.1.02</t>
  </si>
  <si>
    <t>Contribución Patronal a fondos administrados por entes privados (COMUNICACI</t>
  </si>
  <si>
    <t>0.05.05.1.03</t>
  </si>
  <si>
    <t>Contribución Patronal a fondos administrados por entes privados (AJ)</t>
  </si>
  <si>
    <t>0.05.05.1.04</t>
  </si>
  <si>
    <t>Contribución Patronal a fondos administrados por entes privados (UPI)</t>
  </si>
  <si>
    <t>0.05.05.1.05</t>
  </si>
  <si>
    <t>Contribución Patronal a fondos administrados por entes privados (UA)</t>
  </si>
  <si>
    <t>0.05.05.1.06</t>
  </si>
  <si>
    <t>Contribución Patronal a fondos administrados por entes privados (ARCHIVO)</t>
  </si>
  <si>
    <t>0.05.05.1.07</t>
  </si>
  <si>
    <t>Contribución Patronal a fondos administrados por entes privados (TI)</t>
  </si>
  <si>
    <t>0.05.05.1.08</t>
  </si>
  <si>
    <t>Contribución Patronal a fondos administrados por entes privados (AI)</t>
  </si>
  <si>
    <t>0.05.05.1.09</t>
  </si>
  <si>
    <t>Contribución Patronal a fondos administrados por entes privados (CS)</t>
  </si>
  <si>
    <t>0.05.05.2</t>
  </si>
  <si>
    <t>Contribución Patronal a fondos administrados por entes privados (USN)</t>
  </si>
  <si>
    <t>0.05.05.3</t>
  </si>
  <si>
    <t>Contribución Patronal a fondos administrados por entes privados (UFN)</t>
  </si>
  <si>
    <t>0.05.05.4</t>
  </si>
  <si>
    <t>Contribución Patronal a fondos administrados por entes privados (ULN)</t>
  </si>
  <si>
    <t>1.01.03.1.06</t>
  </si>
  <si>
    <t>Alquiler de equipo de cómputo (ARCHIVO)</t>
  </si>
  <si>
    <t>1.01.03.1.07</t>
  </si>
  <si>
    <t>Alquiler de equipo de cómputo (TI)</t>
  </si>
  <si>
    <t>1.02.01.1.05</t>
  </si>
  <si>
    <t>Servicio de agua y alcantarillado (UA)</t>
  </si>
  <si>
    <t>1.02.02.1.05</t>
  </si>
  <si>
    <t>Servicio de energía eléctrica (UA)</t>
  </si>
  <si>
    <t>1.02.03.1.05</t>
  </si>
  <si>
    <t>Servicio de correo (UA)</t>
  </si>
  <si>
    <t>1.02.04.1.05</t>
  </si>
  <si>
    <t>Servicio de telecomunicaciones (UA)</t>
  </si>
  <si>
    <t>1.02.04.1.07</t>
  </si>
  <si>
    <t>Servicio de Telecomunicaciones (UTIC)</t>
  </si>
  <si>
    <t>1.03.01.1.01</t>
  </si>
  <si>
    <t>Información (DE)</t>
  </si>
  <si>
    <t>1.03.01.1.02</t>
  </si>
  <si>
    <t>Información (COMUNICACIÓN)</t>
  </si>
  <si>
    <t>1.03.01.1.05</t>
  </si>
  <si>
    <t>Información (UA)</t>
  </si>
  <si>
    <t>1.03.01.4</t>
  </si>
  <si>
    <t>Información (ULN)</t>
  </si>
  <si>
    <t>1.03.03.1.01</t>
  </si>
  <si>
    <t>Impresión, encuadernación y otros (DE)</t>
  </si>
  <si>
    <t>1.03.03.1.02</t>
  </si>
  <si>
    <t>Impresión, encuadernación y otros (COMUNICACIÓN)</t>
  </si>
  <si>
    <t>1.03.03.1.03</t>
  </si>
  <si>
    <t>Impresión, encuadernación y otros (AJ)</t>
  </si>
  <si>
    <t>1.03.03.1.05</t>
  </si>
  <si>
    <t>Impresión, encuadernación y otros (UA)</t>
  </si>
  <si>
    <t>1.03.03.3</t>
  </si>
  <si>
    <t>Impresión, encuadernación y otros (UFN)</t>
  </si>
  <si>
    <t>1.03.03.4</t>
  </si>
  <si>
    <t>Impresión, encuadernación y otros (ULN)</t>
  </si>
  <si>
    <t>1.03.06.1.05</t>
  </si>
  <si>
    <t>Comisiones y gastos por servicios financieros y comerciales (UA)</t>
  </si>
  <si>
    <t>1.03.07.1.02</t>
  </si>
  <si>
    <t>Servicios de transferencia electrónica de información(COMUNICACIÓN)</t>
  </si>
  <si>
    <t>1.03.07.1.05</t>
  </si>
  <si>
    <t>Servicios de transferencia electrónica de información (UA)</t>
  </si>
  <si>
    <t>1.03.07.1.06</t>
  </si>
  <si>
    <t>Servicios de transferencia electrónica de información (ARCHIVO)</t>
  </si>
  <si>
    <t>1.03.07.3</t>
  </si>
  <si>
    <t>Servicios de transferencia electrónica de información (UFN)</t>
  </si>
  <si>
    <t>1.04.02.1.06</t>
  </si>
  <si>
    <t>Servicios Jurídicos (ARCHIVO)</t>
  </si>
  <si>
    <t>1.04.02.1.08</t>
  </si>
  <si>
    <t>Servicios Jurídicos (AI)</t>
  </si>
  <si>
    <t>1.04.04.1.02</t>
  </si>
  <si>
    <t>Servicios en Ciencias Económicas y Sociales (COMUNICACION)</t>
  </si>
  <si>
    <t>1.04.04.1.05</t>
  </si>
  <si>
    <t>Servicios en Ciencias Económicas y Sociales (UA)</t>
  </si>
  <si>
    <t>1.04.04.1.06</t>
  </si>
  <si>
    <t>Servicios en Ciencias Económicas y Sociales (ARCHIVO)</t>
  </si>
  <si>
    <t>1.04.04.1.08</t>
  </si>
  <si>
    <t>Servicios en Ciencias Económicas y Sociales (AI)</t>
  </si>
  <si>
    <t>1.04.06.1.02</t>
  </si>
  <si>
    <t>Servicios Generales (COMUNICACIONES)</t>
  </si>
  <si>
    <t>1.04.06.1.05</t>
  </si>
  <si>
    <t>Servicios generales (UA)</t>
  </si>
  <si>
    <t>1.04.06.1.06</t>
  </si>
  <si>
    <t>Servicios generales (ARCHIVO)</t>
  </si>
  <si>
    <t>1.04.99.1.02</t>
  </si>
  <si>
    <t>Otros servicios de Gestión y Apoyo (COMUNICACIONES)</t>
  </si>
  <si>
    <t>1.04.99.1.05</t>
  </si>
  <si>
    <t>Otros servicios de gestión y apoyo (UA)</t>
  </si>
  <si>
    <t>1.05.01.1.03</t>
  </si>
  <si>
    <t>Transporte dentro del país (AJ)</t>
  </si>
  <si>
    <t>1.05.01.1.05</t>
  </si>
  <si>
    <t>Transporte dentro del país (UA)</t>
  </si>
  <si>
    <t>1.05.01.1.08</t>
  </si>
  <si>
    <t>Transporte dentro del país (AI)</t>
  </si>
  <si>
    <t>1.05.01.3</t>
  </si>
  <si>
    <t>Transporte dentro del país (UFN)</t>
  </si>
  <si>
    <t>1.05.01.4</t>
  </si>
  <si>
    <t>Transporte dentro del país (ULN)</t>
  </si>
  <si>
    <t>1.05.02.1.01</t>
  </si>
  <si>
    <t>Viáticos dentro del país (DE)</t>
  </si>
  <si>
    <t>1.05.02.1.03</t>
  </si>
  <si>
    <t>Viáticos dentro del país (AJ)</t>
  </si>
  <si>
    <t>1.05.02.1.05</t>
  </si>
  <si>
    <t>Viáticos dentro del país (UA)</t>
  </si>
  <si>
    <t>1.05.02.3</t>
  </si>
  <si>
    <t>Viáticos dentro del país (UFN)</t>
  </si>
  <si>
    <t>1.05.02.4</t>
  </si>
  <si>
    <t>Viáticos dentro del país (ULN)</t>
  </si>
  <si>
    <t>1.05.03.1.01</t>
  </si>
  <si>
    <t>Transporte en el exterior (DE)</t>
  </si>
  <si>
    <t>1.05.04.1.01</t>
  </si>
  <si>
    <t>Viáticos en el exterior (DE)</t>
  </si>
  <si>
    <t>1.06.01.1.05</t>
  </si>
  <si>
    <t>Seguros (UA)</t>
  </si>
  <si>
    <t>1.07.01.1.01</t>
  </si>
  <si>
    <t>Actividades de capacitación (DE)</t>
  </si>
  <si>
    <t>1.07.01.1.02</t>
  </si>
  <si>
    <t>Actividades de capacitación (COMUNICACION)</t>
  </si>
  <si>
    <t>1.07.01.1.03</t>
  </si>
  <si>
    <t>Actividades de capacitación (AJ)</t>
  </si>
  <si>
    <t>1.07.01.1.05</t>
  </si>
  <si>
    <t>Actividades de capacitación (UA)</t>
  </si>
  <si>
    <t>1.07.01.1.06</t>
  </si>
  <si>
    <t>Actividades de capacitación (ARCHIVO)</t>
  </si>
  <si>
    <t>1.07.01.1.07</t>
  </si>
  <si>
    <t>Actividades de capacitación (TI)</t>
  </si>
  <si>
    <t>1.07.01.1.08</t>
  </si>
  <si>
    <t>Actividades de capacitación (AI)</t>
  </si>
  <si>
    <t>1.07.01.1.09</t>
  </si>
  <si>
    <t>Actividades de capacitación (CS)</t>
  </si>
  <si>
    <t>1.07.01.2</t>
  </si>
  <si>
    <t>Actividades de capacitación (USN)</t>
  </si>
  <si>
    <t>1.07.01.3</t>
  </si>
  <si>
    <t>Actividades de capacitación (UFN)</t>
  </si>
  <si>
    <t>1.07.01.4</t>
  </si>
  <si>
    <t>Actividades de capacitación (ULN)</t>
  </si>
  <si>
    <t>1.07.03.1.01</t>
  </si>
  <si>
    <t>Gastos de representación institucional (DE)</t>
  </si>
  <si>
    <t>1.08.01.1.05</t>
  </si>
  <si>
    <t>Mantenimiento de edificios y locales (UA)</t>
  </si>
  <si>
    <t>1.08.05.1.05</t>
  </si>
  <si>
    <t>Mantenimiento y reparación de equipo de transporte (UA)</t>
  </si>
  <si>
    <t>1.08.06.1.07</t>
  </si>
  <si>
    <t>Mantenimiento y reparación de equipo de comunicación (TI)</t>
  </si>
  <si>
    <t>1.08.07.1.05</t>
  </si>
  <si>
    <t>Mantenimiento y reparación de equipo y mobiliario de oficina (UA)</t>
  </si>
  <si>
    <t>1.08.07.3</t>
  </si>
  <si>
    <t>Mantenimiento y reparación de equipo y mobiliario de oficina (UFN)</t>
  </si>
  <si>
    <t>1.08.08.1.05</t>
  </si>
  <si>
    <t>Mantenimiento y reparación de equipo de cómputo y  sistemas (UA)</t>
  </si>
  <si>
    <t>1.08.08.1.07</t>
  </si>
  <si>
    <t>Mantenimiento y reparación de equipo de cómputo y  sistemas (TI)</t>
  </si>
  <si>
    <t>1.09.99.1.05</t>
  </si>
  <si>
    <t>Otros Impuestos</t>
  </si>
  <si>
    <t>1.99.99.1.06</t>
  </si>
  <si>
    <t>Otros servicios no especificados(ARCHIVO)</t>
  </si>
  <si>
    <t>2.01.01.1.05</t>
  </si>
  <si>
    <t>Combustibles y lubricantes (UA)</t>
  </si>
  <si>
    <t>2.01.01.3</t>
  </si>
  <si>
    <t>Combustibles y lubricantes (UFN)</t>
  </si>
  <si>
    <t>2.01.04.1.05</t>
  </si>
  <si>
    <t>Tintas, pinturas y diluyentes (UA)</t>
  </si>
  <si>
    <t>2.02.03.1.01</t>
  </si>
  <si>
    <t>Alimentos y bebidas (DE)</t>
  </si>
  <si>
    <t>2.03.04.1.05</t>
  </si>
  <si>
    <t>Materiales y productos eléctricos, telefónicos y de cómputo (UA)</t>
  </si>
  <si>
    <t>2.03.04.1.07</t>
  </si>
  <si>
    <t>Materiales y productos eléctricos, telefónicos y de cómputo (TI)</t>
  </si>
  <si>
    <t>2.03.04.1.08</t>
  </si>
  <si>
    <t>Materiales y productos eléctricos, telefónicos y de cómputo (AI)</t>
  </si>
  <si>
    <t>2.03.04.3</t>
  </si>
  <si>
    <t>Materiales y productos eléctricos, telefónicos y de cómputo (UFN)</t>
  </si>
  <si>
    <t>2.04.01.1.05</t>
  </si>
  <si>
    <t>Herramientas e instrumentos (UA)</t>
  </si>
  <si>
    <t>2.99.01.1.05</t>
  </si>
  <si>
    <t>Útiles y materiales de oficina y cómputo (UA)</t>
  </si>
  <si>
    <t>2.99.03.1.01</t>
  </si>
  <si>
    <t>Productos de papel, cartón e impresos (DE)</t>
  </si>
  <si>
    <t>2.99.03.1.02</t>
  </si>
  <si>
    <t>Productos de Papel, Cartón e Impresos</t>
  </si>
  <si>
    <t>2.99.03.1.05</t>
  </si>
  <si>
    <t>Productos de papel, cartón e impresos (UA)</t>
  </si>
  <si>
    <t>2.99.03.2</t>
  </si>
  <si>
    <t>Productos de papel, cartón e impresos (USN)</t>
  </si>
  <si>
    <t>2.99.04.1.02</t>
  </si>
  <si>
    <t>Textiles y vestuario (COMUNICACIÓN)</t>
  </si>
  <si>
    <t>2.99.04.1.05</t>
  </si>
  <si>
    <t>Textiles y vestuario (UA)</t>
  </si>
  <si>
    <t>2.99.05.1.05</t>
  </si>
  <si>
    <t>Útiles y materiales de limpieza (UA)</t>
  </si>
  <si>
    <t>2.99.06.1.05</t>
  </si>
  <si>
    <t>Útiles y materiales de resguardo y seguridad (UA)</t>
  </si>
  <si>
    <t>2.99.99.1.05</t>
  </si>
  <si>
    <t>Otros útiles, materiales y suministros (UA)</t>
  </si>
  <si>
    <t>2.99.99.1.08</t>
  </si>
  <si>
    <t>Otros útiles, materiales y suministros (AI)</t>
  </si>
  <si>
    <t>5.01.04.1.05</t>
  </si>
  <si>
    <t>Equipo y mobiliario de oficina (UA)</t>
  </si>
  <si>
    <t>5.01.04.1.07</t>
  </si>
  <si>
    <t>Equipo y mobiliario de oficina (TI)</t>
  </si>
  <si>
    <t>5.01.05.1.05</t>
  </si>
  <si>
    <t>Equipo y programas de  cómputo (UA)</t>
  </si>
  <si>
    <t>5.01.05.2</t>
  </si>
  <si>
    <t>Equipo y programas de  cómputo (USN)</t>
  </si>
  <si>
    <t>5.01.05.3</t>
  </si>
  <si>
    <t>Equipo y programas de  cómputo (UFN)</t>
  </si>
  <si>
    <t>5.01.05.4</t>
  </si>
  <si>
    <t>Equipo y programas de  cómputo (ULN)</t>
  </si>
  <si>
    <t>5.01.99.1.05</t>
  </si>
  <si>
    <t>Maquinaria y equipo diverso (UA)</t>
  </si>
  <si>
    <t>5.01.99.1.07</t>
  </si>
  <si>
    <t>Maquinaria y equipo diverso (TI)</t>
  </si>
  <si>
    <t>5.99.03.1.01</t>
  </si>
  <si>
    <t>Bienes intangibles (DE)</t>
  </si>
  <si>
    <t>5.99.03.1.05</t>
  </si>
  <si>
    <t>Bienes intangibles (UA)</t>
  </si>
  <si>
    <t>5.99.03.1.07</t>
  </si>
  <si>
    <t>Bienes intangibles (TI)</t>
  </si>
  <si>
    <t>6.01.02.1.05</t>
  </si>
  <si>
    <t>Transferencias corrientes a Órganos Desconcentrados(UA)</t>
  </si>
  <si>
    <t>6.03.01.1.05</t>
  </si>
  <si>
    <t>Prestaciones legales (UA)</t>
  </si>
  <si>
    <t>6.03.99.1.05</t>
  </si>
  <si>
    <t>Otras Prestaciones a terceras personas (subsidios)</t>
  </si>
  <si>
    <t>6.06.01.1.03</t>
  </si>
  <si>
    <t>Indemnizaciones (AJ)</t>
  </si>
  <si>
    <t>6.06.01.1.05</t>
  </si>
  <si>
    <t>Indemnizaciones (UA)</t>
  </si>
  <si>
    <t>9.02.01.1.05</t>
  </si>
  <si>
    <t>Sumas libres sin asignación Presupuestaria (UA)</t>
  </si>
  <si>
    <t/>
  </si>
  <si>
    <t>====================</t>
  </si>
  <si>
    <t>===============</t>
  </si>
  <si>
    <t>EJECUCION AL 30-JUNIO-2019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</si>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</sst>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6\4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ourier New"/>
      <family val="3"/>
    </font>
    <font>
      <b/>
      <sz val="8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3" fontId="3" fillId="0" borderId="0" xfId="0" applyNumberFormat="1" applyFont="1"/>
    <xf numFmtId="49" fontId="3" fillId="0" borderId="0" xfId="0" applyNumberFormat="1" applyFont="1"/>
    <xf numFmtId="4" fontId="3" fillId="0" borderId="0" xfId="0" applyNumberFormat="1" applyFont="1"/>
    <xf numFmtId="164" fontId="3" fillId="0" borderId="0" xfId="0" applyNumberFormat="1" applyFont="1"/>
    <xf numFmtId="3" fontId="4" fillId="0" borderId="0" xfId="0" quotePrefix="1" applyNumberFormat="1" applyFont="1"/>
    <xf numFmtId="49" fontId="3" fillId="0" borderId="0" xfId="0" quotePrefix="1" applyNumberFormat="1" applyFont="1"/>
    <xf numFmtId="4" fontId="3" fillId="0" borderId="0" xfId="0" quotePrefix="1" applyNumberFormat="1" applyFont="1"/>
    <xf numFmtId="49" fontId="4" fillId="0" borderId="0" xfId="0" quotePrefix="1" applyNumberFormat="1" applyFont="1"/>
    <xf numFmtId="4" fontId="4" fillId="0" borderId="0" xfId="0" quotePrefix="1" applyNumberFormat="1" applyFont="1"/>
    <xf numFmtId="9" fontId="3" fillId="0" borderId="0" xfId="1" applyFont="1"/>
    <xf numFmtId="4" fontId="4" fillId="0" borderId="0" xfId="0" applyNumberFormat="1" applyFont="1"/>
    <xf numFmtId="10" fontId="4" fillId="0" borderId="0" xfId="1" applyNumberFormat="1" applyFont="1"/>
    <xf numFmtId="9" fontId="4" fillId="0" borderId="0" xfId="1" applyFont="1"/>
    <xf numFmtId="3" fontId="4" fillId="0" borderId="0" xfId="0" quotePrefix="1" applyNumberFormat="1" applyFont="1" applyAlignment="1">
      <alignment horizontal="center"/>
    </xf>
    <xf numFmtId="0" fontId="2" fillId="0" borderId="0" xfId="0" applyFont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721AF-BF31-4D73-A66B-B636F5CB3028}">
  <dimension ref="A1:J320"/>
  <sheetViews>
    <sheetView tabSelected="1" topLeftCell="E308" workbookViewId="0">
      <selection activeCell="N326" sqref="N326"/>
    </sheetView>
  </sheetViews>
  <sheetFormatPr baseColWidth="10" defaultColWidth="11.5703125" defaultRowHeight="11.25" x14ac:dyDescent="0.2"/>
  <cols>
    <col min="1" max="1" width="10.7109375" style="2" customWidth="1"/>
    <col min="2" max="2" width="8.7109375" style="3" customWidth="1"/>
    <col min="3" max="3" width="17.28515625" style="3" customWidth="1"/>
    <col min="4" max="4" width="59.85546875" style="3" customWidth="1"/>
    <col min="5" max="6" width="20.7109375" style="4" customWidth="1"/>
    <col min="7" max="7" width="18.7109375" style="4" bestFit="1" customWidth="1"/>
    <col min="8" max="8" width="20.7109375" style="4" customWidth="1"/>
    <col min="9" max="9" width="5.28515625" style="4" bestFit="1" customWidth="1"/>
    <col min="10" max="10" width="17.140625" style="4" bestFit="1" customWidth="1"/>
    <col min="11" max="16384" width="11.5703125" style="1"/>
  </cols>
  <sheetData>
    <row r="1" spans="1:10" x14ac:dyDescent="0.2">
      <c r="B1" s="5"/>
    </row>
    <row r="3" spans="1:10" ht="15" x14ac:dyDescent="0.25">
      <c r="A3" s="15" t="s">
        <v>0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15" x14ac:dyDescent="0.25">
      <c r="A4" s="15" t="s">
        <v>1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15" x14ac:dyDescent="0.25">
      <c r="A5" s="15" t="s">
        <v>2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ht="15" x14ac:dyDescent="0.25">
      <c r="A6" s="15" t="s">
        <v>3</v>
      </c>
      <c r="B6" s="16"/>
      <c r="C6" s="16"/>
      <c r="D6" s="16"/>
      <c r="E6" s="16"/>
      <c r="F6" s="16"/>
      <c r="G6" s="16"/>
      <c r="H6" s="16"/>
      <c r="I6" s="16"/>
      <c r="J6" s="16"/>
    </row>
    <row r="9" spans="1:10" x14ac:dyDescent="0.2">
      <c r="A9" s="6" t="s">
        <v>4</v>
      </c>
    </row>
    <row r="11" spans="1:10" x14ac:dyDescent="0.2">
      <c r="A11" s="6" t="s">
        <v>5</v>
      </c>
      <c r="B11" s="9" t="s">
        <v>6</v>
      </c>
      <c r="C11" s="9" t="s">
        <v>7</v>
      </c>
      <c r="D11" s="9" t="s">
        <v>8</v>
      </c>
      <c r="E11" s="10" t="s">
        <v>9</v>
      </c>
      <c r="F11" s="10" t="s">
        <v>10</v>
      </c>
      <c r="G11" s="10" t="s">
        <v>11</v>
      </c>
      <c r="H11" s="10" t="s">
        <v>12</v>
      </c>
      <c r="I11" s="10"/>
      <c r="J11" s="10" t="s">
        <v>13</v>
      </c>
    </row>
    <row r="12" spans="1:10" x14ac:dyDescent="0.2">
      <c r="A12" s="6" t="s">
        <v>14</v>
      </c>
      <c r="B12" s="9" t="s">
        <v>14</v>
      </c>
      <c r="C12" s="9" t="s">
        <v>14</v>
      </c>
      <c r="D12" s="9" t="s">
        <v>14</v>
      </c>
      <c r="E12" s="10" t="s">
        <v>15</v>
      </c>
      <c r="F12" s="10" t="s">
        <v>16</v>
      </c>
      <c r="G12" s="10" t="s">
        <v>17</v>
      </c>
      <c r="H12" s="10" t="s">
        <v>18</v>
      </c>
      <c r="I12" s="10" t="s">
        <v>620</v>
      </c>
      <c r="J12" s="10" t="s">
        <v>14</v>
      </c>
    </row>
    <row r="15" spans="1:10" x14ac:dyDescent="0.2">
      <c r="A15" s="2">
        <v>2</v>
      </c>
      <c r="B15" s="7" t="s">
        <v>19</v>
      </c>
      <c r="C15" s="7" t="s">
        <v>20</v>
      </c>
      <c r="D15" s="7" t="s">
        <v>21</v>
      </c>
      <c r="E15" s="4">
        <v>47137800</v>
      </c>
      <c r="F15" s="4">
        <v>0</v>
      </c>
      <c r="G15" s="4">
        <v>47137800</v>
      </c>
      <c r="H15" s="4">
        <v>20792650.670000002</v>
      </c>
      <c r="I15" s="11">
        <f t="shared" ref="I15:I26" si="0">+H15/G15</f>
        <v>0.44110354471358448</v>
      </c>
      <c r="J15" s="4">
        <f>+G15-H15</f>
        <v>26345149.329999998</v>
      </c>
    </row>
    <row r="16" spans="1:10" x14ac:dyDescent="0.2">
      <c r="A16" s="2">
        <v>2</v>
      </c>
      <c r="B16" s="7" t="s">
        <v>19</v>
      </c>
      <c r="C16" s="7" t="s">
        <v>22</v>
      </c>
      <c r="D16" s="7" t="s">
        <v>23</v>
      </c>
      <c r="E16" s="4">
        <v>8371500</v>
      </c>
      <c r="F16" s="4">
        <v>0</v>
      </c>
      <c r="G16" s="4">
        <v>8371500</v>
      </c>
      <c r="H16" s="4">
        <v>4045252</v>
      </c>
      <c r="I16" s="11">
        <f t="shared" si="0"/>
        <v>0.4832171056560951</v>
      </c>
      <c r="J16" s="4">
        <f t="shared" ref="J16:J79" si="1">+G16-H16</f>
        <v>4326248</v>
      </c>
    </row>
    <row r="17" spans="1:10" x14ac:dyDescent="0.2">
      <c r="A17" s="2">
        <v>2</v>
      </c>
      <c r="B17" s="7" t="s">
        <v>19</v>
      </c>
      <c r="C17" s="7" t="s">
        <v>24</v>
      </c>
      <c r="D17" s="7" t="s">
        <v>25</v>
      </c>
      <c r="E17" s="4">
        <v>47583000</v>
      </c>
      <c r="F17" s="4">
        <v>0</v>
      </c>
      <c r="G17" s="4">
        <v>47583000</v>
      </c>
      <c r="H17" s="4">
        <v>18279902.329999998</v>
      </c>
      <c r="I17" s="11">
        <f t="shared" si="0"/>
        <v>0.38416876468486638</v>
      </c>
      <c r="J17" s="4">
        <f t="shared" si="1"/>
        <v>29303097.670000002</v>
      </c>
    </row>
    <row r="18" spans="1:10" x14ac:dyDescent="0.2">
      <c r="A18" s="2">
        <v>2</v>
      </c>
      <c r="B18" s="7" t="s">
        <v>19</v>
      </c>
      <c r="C18" s="7" t="s">
        <v>26</v>
      </c>
      <c r="D18" s="7" t="s">
        <v>27</v>
      </c>
      <c r="E18" s="4">
        <v>25763700</v>
      </c>
      <c r="F18" s="4">
        <v>0</v>
      </c>
      <c r="G18" s="4">
        <v>25763700</v>
      </c>
      <c r="H18" s="4">
        <v>12804616</v>
      </c>
      <c r="I18" s="11">
        <f t="shared" si="0"/>
        <v>0.49700221629657232</v>
      </c>
      <c r="J18" s="4">
        <f t="shared" si="1"/>
        <v>12959084</v>
      </c>
    </row>
    <row r="19" spans="1:10" x14ac:dyDescent="0.2">
      <c r="A19" s="2">
        <v>2</v>
      </c>
      <c r="B19" s="7" t="s">
        <v>19</v>
      </c>
      <c r="C19" s="7" t="s">
        <v>28</v>
      </c>
      <c r="D19" s="7" t="s">
        <v>29</v>
      </c>
      <c r="E19" s="4">
        <v>68327700</v>
      </c>
      <c r="F19" s="4">
        <v>0</v>
      </c>
      <c r="G19" s="4">
        <v>68327700</v>
      </c>
      <c r="H19" s="4">
        <v>24956673.52</v>
      </c>
      <c r="I19" s="11">
        <f t="shared" si="0"/>
        <v>0.36524972331865407</v>
      </c>
      <c r="J19" s="4">
        <f t="shared" si="1"/>
        <v>43371026.480000004</v>
      </c>
    </row>
    <row r="20" spans="1:10" x14ac:dyDescent="0.2">
      <c r="A20" s="2">
        <v>2</v>
      </c>
      <c r="B20" s="7" t="s">
        <v>19</v>
      </c>
      <c r="C20" s="7" t="s">
        <v>30</v>
      </c>
      <c r="D20" s="7" t="s">
        <v>31</v>
      </c>
      <c r="E20" s="4">
        <v>22311900</v>
      </c>
      <c r="F20" s="4">
        <v>0</v>
      </c>
      <c r="G20" s="4">
        <v>22311900</v>
      </c>
      <c r="H20" s="4">
        <v>6249584.4299999997</v>
      </c>
      <c r="I20" s="11">
        <f t="shared" si="0"/>
        <v>0.28010095195837198</v>
      </c>
      <c r="J20" s="4">
        <f t="shared" si="1"/>
        <v>16062315.57</v>
      </c>
    </row>
    <row r="21" spans="1:10" x14ac:dyDescent="0.2">
      <c r="A21" s="2">
        <v>2</v>
      </c>
      <c r="B21" s="7" t="s">
        <v>19</v>
      </c>
      <c r="C21" s="7" t="s">
        <v>32</v>
      </c>
      <c r="D21" s="7" t="s">
        <v>33</v>
      </c>
      <c r="E21" s="4">
        <v>25358700</v>
      </c>
      <c r="F21" s="4">
        <v>0</v>
      </c>
      <c r="G21" s="4">
        <v>25358700</v>
      </c>
      <c r="H21" s="4">
        <v>12439441</v>
      </c>
      <c r="I21" s="11">
        <f t="shared" si="0"/>
        <v>0.49053938096195782</v>
      </c>
      <c r="J21" s="4">
        <f t="shared" si="1"/>
        <v>12919259</v>
      </c>
    </row>
    <row r="22" spans="1:10" x14ac:dyDescent="0.2">
      <c r="A22" s="2">
        <v>2</v>
      </c>
      <c r="B22" s="7" t="s">
        <v>19</v>
      </c>
      <c r="C22" s="7" t="s">
        <v>34</v>
      </c>
      <c r="D22" s="7" t="s">
        <v>35</v>
      </c>
      <c r="E22" s="4">
        <v>20882616</v>
      </c>
      <c r="F22" s="4">
        <v>0</v>
      </c>
      <c r="G22" s="4">
        <v>20882616</v>
      </c>
      <c r="H22" s="4">
        <v>4094493</v>
      </c>
      <c r="I22" s="11">
        <f t="shared" si="0"/>
        <v>0.19607184272315309</v>
      </c>
      <c r="J22" s="4">
        <f t="shared" si="1"/>
        <v>16788123</v>
      </c>
    </row>
    <row r="23" spans="1:10" x14ac:dyDescent="0.2">
      <c r="A23" s="2">
        <v>2</v>
      </c>
      <c r="B23" s="7" t="s">
        <v>19</v>
      </c>
      <c r="C23" s="7" t="s">
        <v>36</v>
      </c>
      <c r="D23" s="7" t="s">
        <v>37</v>
      </c>
      <c r="E23" s="4">
        <v>9096900</v>
      </c>
      <c r="F23" s="4">
        <v>0</v>
      </c>
      <c r="G23" s="4">
        <v>9096900</v>
      </c>
      <c r="H23" s="4">
        <v>4279120.4000000004</v>
      </c>
      <c r="I23" s="11">
        <f t="shared" si="0"/>
        <v>0.47039325484505717</v>
      </c>
      <c r="J23" s="4">
        <f t="shared" si="1"/>
        <v>4817779.5999999996</v>
      </c>
    </row>
    <row r="24" spans="1:10" x14ac:dyDescent="0.2">
      <c r="A24" s="2">
        <v>2</v>
      </c>
      <c r="B24" s="7" t="s">
        <v>19</v>
      </c>
      <c r="C24" s="7" t="s">
        <v>38</v>
      </c>
      <c r="D24" s="7" t="s">
        <v>39</v>
      </c>
      <c r="E24" s="4">
        <v>68592900</v>
      </c>
      <c r="F24" s="4">
        <v>0</v>
      </c>
      <c r="G24" s="4">
        <v>68592900</v>
      </c>
      <c r="H24" s="4">
        <v>34962401.170000002</v>
      </c>
      <c r="I24" s="11">
        <f t="shared" si="0"/>
        <v>0.50970874784416464</v>
      </c>
      <c r="J24" s="4">
        <f t="shared" si="1"/>
        <v>33630498.829999998</v>
      </c>
    </row>
    <row r="25" spans="1:10" x14ac:dyDescent="0.2">
      <c r="A25" s="2">
        <v>2</v>
      </c>
      <c r="B25" s="7" t="s">
        <v>19</v>
      </c>
      <c r="C25" s="7" t="s">
        <v>40</v>
      </c>
      <c r="D25" s="7" t="s">
        <v>41</v>
      </c>
      <c r="E25" s="4">
        <v>130100400</v>
      </c>
      <c r="F25" s="4">
        <v>0</v>
      </c>
      <c r="G25" s="4">
        <v>130100400</v>
      </c>
      <c r="H25" s="4">
        <v>42322462.579999998</v>
      </c>
      <c r="I25" s="11">
        <f t="shared" si="0"/>
        <v>0.32530616800563256</v>
      </c>
      <c r="J25" s="4">
        <f t="shared" si="1"/>
        <v>87777937.420000002</v>
      </c>
    </row>
    <row r="26" spans="1:10" x14ac:dyDescent="0.2">
      <c r="A26" s="2">
        <v>2</v>
      </c>
      <c r="B26" s="7" t="s">
        <v>19</v>
      </c>
      <c r="C26" s="7" t="s">
        <v>42</v>
      </c>
      <c r="D26" s="7" t="s">
        <v>43</v>
      </c>
      <c r="E26" s="4">
        <v>70626900</v>
      </c>
      <c r="F26" s="4">
        <v>0</v>
      </c>
      <c r="G26" s="4">
        <v>70626900</v>
      </c>
      <c r="H26" s="4">
        <v>29817284.25</v>
      </c>
      <c r="I26" s="11">
        <f t="shared" si="0"/>
        <v>0.42218027762792931</v>
      </c>
      <c r="J26" s="4">
        <f t="shared" si="1"/>
        <v>40809615.75</v>
      </c>
    </row>
    <row r="27" spans="1:10" x14ac:dyDescent="0.2">
      <c r="A27" s="2">
        <v>2</v>
      </c>
      <c r="B27" s="7" t="s">
        <v>19</v>
      </c>
      <c r="C27" s="7" t="s">
        <v>44</v>
      </c>
      <c r="D27" s="7" t="s">
        <v>45</v>
      </c>
      <c r="E27" s="4">
        <v>0</v>
      </c>
      <c r="F27" s="4">
        <v>0</v>
      </c>
      <c r="G27" s="4">
        <v>0</v>
      </c>
      <c r="H27" s="4">
        <v>0</v>
      </c>
      <c r="I27" s="11"/>
      <c r="J27" s="4">
        <f t="shared" si="1"/>
        <v>0</v>
      </c>
    </row>
    <row r="28" spans="1:10" x14ac:dyDescent="0.2">
      <c r="A28" s="2">
        <v>2</v>
      </c>
      <c r="B28" s="7" t="s">
        <v>19</v>
      </c>
      <c r="C28" s="7" t="s">
        <v>46</v>
      </c>
      <c r="D28" s="7" t="s">
        <v>47</v>
      </c>
      <c r="E28" s="4">
        <v>675000</v>
      </c>
      <c r="F28" s="4">
        <v>0</v>
      </c>
      <c r="G28" s="4">
        <v>675000</v>
      </c>
      <c r="H28" s="4">
        <v>0</v>
      </c>
      <c r="I28" s="11">
        <f t="shared" ref="I28:I91" si="2">+H28/G28</f>
        <v>0</v>
      </c>
      <c r="J28" s="4">
        <f t="shared" si="1"/>
        <v>675000</v>
      </c>
    </row>
    <row r="29" spans="1:10" x14ac:dyDescent="0.2">
      <c r="A29" s="2">
        <v>2</v>
      </c>
      <c r="B29" s="7" t="s">
        <v>19</v>
      </c>
      <c r="C29" s="7" t="s">
        <v>48</v>
      </c>
      <c r="D29" s="7" t="s">
        <v>49</v>
      </c>
      <c r="E29" s="4">
        <v>675000</v>
      </c>
      <c r="F29" s="4">
        <v>0</v>
      </c>
      <c r="G29" s="4">
        <v>675000</v>
      </c>
      <c r="H29" s="4">
        <v>0</v>
      </c>
      <c r="I29" s="11">
        <f t="shared" si="2"/>
        <v>0</v>
      </c>
      <c r="J29" s="4">
        <f t="shared" si="1"/>
        <v>675000</v>
      </c>
    </row>
    <row r="30" spans="1:10" x14ac:dyDescent="0.2">
      <c r="A30" s="2">
        <v>2</v>
      </c>
      <c r="B30" s="7" t="s">
        <v>19</v>
      </c>
      <c r="C30" s="7" t="s">
        <v>50</v>
      </c>
      <c r="D30" s="7" t="s">
        <v>51</v>
      </c>
      <c r="E30" s="4">
        <v>675000</v>
      </c>
      <c r="F30" s="4">
        <v>0</v>
      </c>
      <c r="G30" s="4">
        <v>675000</v>
      </c>
      <c r="H30" s="4">
        <v>0</v>
      </c>
      <c r="I30" s="11">
        <f t="shared" si="2"/>
        <v>0</v>
      </c>
      <c r="J30" s="4">
        <f t="shared" si="1"/>
        <v>675000</v>
      </c>
    </row>
    <row r="31" spans="1:10" x14ac:dyDescent="0.2">
      <c r="A31" s="2">
        <v>2</v>
      </c>
      <c r="B31" s="7" t="s">
        <v>19</v>
      </c>
      <c r="C31" s="7" t="s">
        <v>52</v>
      </c>
      <c r="D31" s="7" t="s">
        <v>53</v>
      </c>
      <c r="E31" s="4">
        <v>675000</v>
      </c>
      <c r="F31" s="4">
        <v>0</v>
      </c>
      <c r="G31" s="4">
        <v>675000</v>
      </c>
      <c r="H31" s="4">
        <v>0</v>
      </c>
      <c r="I31" s="11">
        <f t="shared" si="2"/>
        <v>0</v>
      </c>
      <c r="J31" s="4">
        <f t="shared" si="1"/>
        <v>675000</v>
      </c>
    </row>
    <row r="32" spans="1:10" x14ac:dyDescent="0.2">
      <c r="A32" s="2">
        <v>2</v>
      </c>
      <c r="B32" s="7" t="s">
        <v>19</v>
      </c>
      <c r="C32" s="7" t="s">
        <v>54</v>
      </c>
      <c r="D32" s="7" t="s">
        <v>55</v>
      </c>
      <c r="E32" s="4">
        <v>675000</v>
      </c>
      <c r="F32" s="4">
        <v>0</v>
      </c>
      <c r="G32" s="4">
        <v>675000</v>
      </c>
      <c r="H32" s="4">
        <v>0</v>
      </c>
      <c r="I32" s="11">
        <f t="shared" si="2"/>
        <v>0</v>
      </c>
      <c r="J32" s="4">
        <f t="shared" si="1"/>
        <v>675000</v>
      </c>
    </row>
    <row r="33" spans="1:10" x14ac:dyDescent="0.2">
      <c r="A33" s="2">
        <v>2</v>
      </c>
      <c r="B33" s="7" t="s">
        <v>19</v>
      </c>
      <c r="C33" s="7" t="s">
        <v>56</v>
      </c>
      <c r="D33" s="7" t="s">
        <v>57</v>
      </c>
      <c r="E33" s="4">
        <v>675000</v>
      </c>
      <c r="F33" s="4">
        <v>0</v>
      </c>
      <c r="G33" s="4">
        <v>675000</v>
      </c>
      <c r="H33" s="4">
        <v>0</v>
      </c>
      <c r="I33" s="11">
        <f t="shared" si="2"/>
        <v>0</v>
      </c>
      <c r="J33" s="4">
        <f t="shared" si="1"/>
        <v>675000</v>
      </c>
    </row>
    <row r="34" spans="1:10" x14ac:dyDescent="0.2">
      <c r="A34" s="2">
        <v>2</v>
      </c>
      <c r="B34" s="7" t="s">
        <v>19</v>
      </c>
      <c r="C34" s="7" t="s">
        <v>58</v>
      </c>
      <c r="D34" s="7" t="s">
        <v>59</v>
      </c>
      <c r="E34" s="4">
        <v>675000</v>
      </c>
      <c r="F34" s="4">
        <v>0</v>
      </c>
      <c r="G34" s="4">
        <v>675000</v>
      </c>
      <c r="H34" s="4">
        <v>0</v>
      </c>
      <c r="I34" s="11">
        <f t="shared" si="2"/>
        <v>0</v>
      </c>
      <c r="J34" s="4">
        <f t="shared" si="1"/>
        <v>675000</v>
      </c>
    </row>
    <row r="35" spans="1:10" x14ac:dyDescent="0.2">
      <c r="A35" s="2">
        <v>2</v>
      </c>
      <c r="B35" s="7" t="s">
        <v>19</v>
      </c>
      <c r="C35" s="7" t="s">
        <v>60</v>
      </c>
      <c r="D35" s="7" t="s">
        <v>61</v>
      </c>
      <c r="E35" s="4">
        <v>675000</v>
      </c>
      <c r="F35" s="4">
        <v>0</v>
      </c>
      <c r="G35" s="4">
        <v>675000</v>
      </c>
      <c r="H35" s="4">
        <v>0</v>
      </c>
      <c r="I35" s="11">
        <f t="shared" si="2"/>
        <v>0</v>
      </c>
      <c r="J35" s="4">
        <f t="shared" si="1"/>
        <v>675000</v>
      </c>
    </row>
    <row r="36" spans="1:10" x14ac:dyDescent="0.2">
      <c r="A36" s="2">
        <v>2</v>
      </c>
      <c r="B36" s="7" t="s">
        <v>19</v>
      </c>
      <c r="C36" s="7" t="s">
        <v>62</v>
      </c>
      <c r="D36" s="7" t="s">
        <v>63</v>
      </c>
      <c r="E36" s="4">
        <v>675000</v>
      </c>
      <c r="F36" s="4">
        <v>0</v>
      </c>
      <c r="G36" s="4">
        <v>675000</v>
      </c>
      <c r="H36" s="4">
        <v>0</v>
      </c>
      <c r="I36" s="11">
        <f t="shared" si="2"/>
        <v>0</v>
      </c>
      <c r="J36" s="4">
        <f t="shared" si="1"/>
        <v>675000</v>
      </c>
    </row>
    <row r="37" spans="1:10" x14ac:dyDescent="0.2">
      <c r="A37" s="2">
        <v>2</v>
      </c>
      <c r="B37" s="7" t="s">
        <v>19</v>
      </c>
      <c r="C37" s="7" t="s">
        <v>64</v>
      </c>
      <c r="D37" s="7" t="s">
        <v>65</v>
      </c>
      <c r="E37" s="4">
        <v>675000</v>
      </c>
      <c r="F37" s="4">
        <v>0</v>
      </c>
      <c r="G37" s="4">
        <v>675000</v>
      </c>
      <c r="H37" s="4">
        <v>0</v>
      </c>
      <c r="I37" s="11">
        <f t="shared" si="2"/>
        <v>0</v>
      </c>
      <c r="J37" s="4">
        <f t="shared" si="1"/>
        <v>675000</v>
      </c>
    </row>
    <row r="38" spans="1:10" x14ac:dyDescent="0.2">
      <c r="A38" s="2">
        <v>2</v>
      </c>
      <c r="B38" s="7" t="s">
        <v>19</v>
      </c>
      <c r="C38" s="7" t="s">
        <v>66</v>
      </c>
      <c r="D38" s="7" t="s">
        <v>67</v>
      </c>
      <c r="E38" s="4">
        <v>675000</v>
      </c>
      <c r="F38" s="4">
        <v>0</v>
      </c>
      <c r="G38" s="4">
        <v>675000</v>
      </c>
      <c r="H38" s="4">
        <v>0</v>
      </c>
      <c r="I38" s="11">
        <f t="shared" si="2"/>
        <v>0</v>
      </c>
      <c r="J38" s="4">
        <f t="shared" si="1"/>
        <v>675000</v>
      </c>
    </row>
    <row r="39" spans="1:10" x14ac:dyDescent="0.2">
      <c r="A39" s="2">
        <v>2</v>
      </c>
      <c r="B39" s="7" t="s">
        <v>19</v>
      </c>
      <c r="C39" s="7" t="s">
        <v>68</v>
      </c>
      <c r="D39" s="7" t="s">
        <v>69</v>
      </c>
      <c r="E39" s="4">
        <v>675000</v>
      </c>
      <c r="F39" s="4">
        <v>0</v>
      </c>
      <c r="G39" s="4">
        <v>675000</v>
      </c>
      <c r="H39" s="4">
        <v>0</v>
      </c>
      <c r="I39" s="11">
        <f t="shared" si="2"/>
        <v>0</v>
      </c>
      <c r="J39" s="4">
        <f t="shared" si="1"/>
        <v>675000</v>
      </c>
    </row>
    <row r="40" spans="1:10" x14ac:dyDescent="0.2">
      <c r="A40" s="2">
        <v>2</v>
      </c>
      <c r="B40" s="7" t="s">
        <v>19</v>
      </c>
      <c r="C40" s="7" t="s">
        <v>70</v>
      </c>
      <c r="D40" s="7" t="s">
        <v>71</v>
      </c>
      <c r="E40" s="4">
        <v>3012031.35</v>
      </c>
      <c r="F40" s="4">
        <v>-903609.3</v>
      </c>
      <c r="G40" s="4">
        <v>2108422.0499999998</v>
      </c>
      <c r="H40" s="4">
        <v>968642.53</v>
      </c>
      <c r="I40" s="11">
        <f t="shared" si="2"/>
        <v>0.45941586031126935</v>
      </c>
      <c r="J40" s="4">
        <f t="shared" si="1"/>
        <v>1139779.5199999998</v>
      </c>
    </row>
    <row r="41" spans="1:10" x14ac:dyDescent="0.2">
      <c r="A41" s="2">
        <v>2</v>
      </c>
      <c r="B41" s="7" t="s">
        <v>19</v>
      </c>
      <c r="C41" s="7" t="s">
        <v>72</v>
      </c>
      <c r="D41" s="7" t="s">
        <v>73</v>
      </c>
      <c r="E41" s="4">
        <v>15768312</v>
      </c>
      <c r="F41" s="4">
        <v>0</v>
      </c>
      <c r="G41" s="4">
        <v>15768312</v>
      </c>
      <c r="H41" s="4">
        <v>6684804.1100000003</v>
      </c>
      <c r="I41" s="11">
        <f t="shared" si="2"/>
        <v>0.4239391071155873</v>
      </c>
      <c r="J41" s="4">
        <f t="shared" si="1"/>
        <v>9083507.8900000006</v>
      </c>
    </row>
    <row r="42" spans="1:10" x14ac:dyDescent="0.2">
      <c r="A42" s="2">
        <v>2</v>
      </c>
      <c r="B42" s="7" t="s">
        <v>19</v>
      </c>
      <c r="C42" s="7" t="s">
        <v>74</v>
      </c>
      <c r="D42" s="7" t="s">
        <v>75</v>
      </c>
      <c r="E42" s="4">
        <v>1442016</v>
      </c>
      <c r="F42" s="4">
        <v>0</v>
      </c>
      <c r="G42" s="4">
        <v>1442016</v>
      </c>
      <c r="H42" s="4">
        <v>620957.05000000005</v>
      </c>
      <c r="I42" s="11">
        <f t="shared" si="2"/>
        <v>0.43061730937798198</v>
      </c>
      <c r="J42" s="4">
        <f t="shared" si="1"/>
        <v>821058.95</v>
      </c>
    </row>
    <row r="43" spans="1:10" x14ac:dyDescent="0.2">
      <c r="A43" s="2">
        <v>2</v>
      </c>
      <c r="B43" s="7" t="s">
        <v>19</v>
      </c>
      <c r="C43" s="7" t="s">
        <v>76</v>
      </c>
      <c r="D43" s="7" t="s">
        <v>77</v>
      </c>
      <c r="E43" s="4">
        <v>8233092</v>
      </c>
      <c r="F43" s="4">
        <v>0</v>
      </c>
      <c r="G43" s="4">
        <v>8233092</v>
      </c>
      <c r="H43" s="4">
        <v>2079121.81</v>
      </c>
      <c r="I43" s="11">
        <f t="shared" si="2"/>
        <v>0.25253231835621415</v>
      </c>
      <c r="J43" s="4">
        <f t="shared" si="1"/>
        <v>6153970.1899999995</v>
      </c>
    </row>
    <row r="44" spans="1:10" x14ac:dyDescent="0.2">
      <c r="A44" s="2">
        <v>2</v>
      </c>
      <c r="B44" s="7" t="s">
        <v>19</v>
      </c>
      <c r="C44" s="7" t="s">
        <v>78</v>
      </c>
      <c r="D44" s="7" t="s">
        <v>79</v>
      </c>
      <c r="E44" s="4">
        <v>4161468</v>
      </c>
      <c r="F44" s="4">
        <v>0</v>
      </c>
      <c r="G44" s="4">
        <v>4161468</v>
      </c>
      <c r="H44" s="4">
        <v>1845096.8</v>
      </c>
      <c r="I44" s="11">
        <f t="shared" si="2"/>
        <v>0.44337642389656728</v>
      </c>
      <c r="J44" s="4">
        <f t="shared" si="1"/>
        <v>2316371.2000000002</v>
      </c>
    </row>
    <row r="45" spans="1:10" x14ac:dyDescent="0.2">
      <c r="A45" s="2">
        <v>2</v>
      </c>
      <c r="B45" s="7" t="s">
        <v>19</v>
      </c>
      <c r="C45" s="7" t="s">
        <v>80</v>
      </c>
      <c r="D45" s="7" t="s">
        <v>81</v>
      </c>
      <c r="E45" s="4">
        <v>15421944</v>
      </c>
      <c r="F45" s="4">
        <v>0</v>
      </c>
      <c r="G45" s="4">
        <v>15421944</v>
      </c>
      <c r="H45" s="4">
        <v>4276568.95</v>
      </c>
      <c r="I45" s="11">
        <f t="shared" si="2"/>
        <v>0.27730414207184256</v>
      </c>
      <c r="J45" s="4">
        <f t="shared" si="1"/>
        <v>11145375.050000001</v>
      </c>
    </row>
    <row r="46" spans="1:10" x14ac:dyDescent="0.2">
      <c r="A46" s="2">
        <v>2</v>
      </c>
      <c r="B46" s="7" t="s">
        <v>19</v>
      </c>
      <c r="C46" s="7" t="s">
        <v>82</v>
      </c>
      <c r="D46" s="7" t="s">
        <v>83</v>
      </c>
      <c r="E46" s="4">
        <v>2811996</v>
      </c>
      <c r="F46" s="4">
        <v>0</v>
      </c>
      <c r="G46" s="4">
        <v>2811996</v>
      </c>
      <c r="H46" s="4">
        <v>740772</v>
      </c>
      <c r="I46" s="11">
        <f t="shared" si="2"/>
        <v>0.26343280715904288</v>
      </c>
      <c r="J46" s="4">
        <f t="shared" si="1"/>
        <v>2071224</v>
      </c>
    </row>
    <row r="47" spans="1:10" x14ac:dyDescent="0.2">
      <c r="A47" s="2">
        <v>2</v>
      </c>
      <c r="B47" s="7" t="s">
        <v>19</v>
      </c>
      <c r="C47" s="7" t="s">
        <v>84</v>
      </c>
      <c r="D47" s="7" t="s">
        <v>85</v>
      </c>
      <c r="E47" s="4">
        <v>8349996</v>
      </c>
      <c r="F47" s="4">
        <v>0</v>
      </c>
      <c r="G47" s="4">
        <v>8349996</v>
      </c>
      <c r="H47" s="4">
        <v>3851833.45</v>
      </c>
      <c r="I47" s="11">
        <f t="shared" si="2"/>
        <v>0.46129764014258212</v>
      </c>
      <c r="J47" s="4">
        <f t="shared" si="1"/>
        <v>4498162.55</v>
      </c>
    </row>
    <row r="48" spans="1:10" x14ac:dyDescent="0.2">
      <c r="A48" s="2">
        <v>2</v>
      </c>
      <c r="B48" s="7" t="s">
        <v>19</v>
      </c>
      <c r="C48" s="7" t="s">
        <v>86</v>
      </c>
      <c r="D48" s="7" t="s">
        <v>87</v>
      </c>
      <c r="E48" s="4">
        <v>4576152</v>
      </c>
      <c r="F48" s="4">
        <v>0</v>
      </c>
      <c r="G48" s="4">
        <v>4576152</v>
      </c>
      <c r="H48" s="4">
        <v>864341.7</v>
      </c>
      <c r="I48" s="11">
        <f t="shared" si="2"/>
        <v>0.18887958704168917</v>
      </c>
      <c r="J48" s="4">
        <f t="shared" si="1"/>
        <v>3711810.3</v>
      </c>
    </row>
    <row r="49" spans="1:10" x14ac:dyDescent="0.2">
      <c r="A49" s="2">
        <v>2</v>
      </c>
      <c r="B49" s="7" t="s">
        <v>19</v>
      </c>
      <c r="C49" s="7" t="s">
        <v>88</v>
      </c>
      <c r="D49" s="7" t="s">
        <v>89</v>
      </c>
      <c r="E49" s="4">
        <v>2265900</v>
      </c>
      <c r="F49" s="4">
        <v>0</v>
      </c>
      <c r="G49" s="4">
        <v>2265900</v>
      </c>
      <c r="H49" s="4">
        <v>968381.8</v>
      </c>
      <c r="I49" s="11">
        <f t="shared" si="2"/>
        <v>0.42737181693808202</v>
      </c>
      <c r="J49" s="4">
        <f t="shared" si="1"/>
        <v>1297518.2</v>
      </c>
    </row>
    <row r="50" spans="1:10" x14ac:dyDescent="0.2">
      <c r="A50" s="2">
        <v>2</v>
      </c>
      <c r="B50" s="7" t="s">
        <v>19</v>
      </c>
      <c r="C50" s="7" t="s">
        <v>90</v>
      </c>
      <c r="D50" s="7" t="s">
        <v>91</v>
      </c>
      <c r="E50" s="4">
        <v>9391056</v>
      </c>
      <c r="F50" s="4">
        <v>0</v>
      </c>
      <c r="G50" s="4">
        <v>9391056</v>
      </c>
      <c r="H50" s="4">
        <v>3198843.7</v>
      </c>
      <c r="I50" s="11">
        <f t="shared" si="2"/>
        <v>0.34062662388553538</v>
      </c>
      <c r="J50" s="4">
        <f t="shared" si="1"/>
        <v>6192212.2999999998</v>
      </c>
    </row>
    <row r="51" spans="1:10" x14ac:dyDescent="0.2">
      <c r="A51" s="2">
        <v>2</v>
      </c>
      <c r="B51" s="7" t="s">
        <v>19</v>
      </c>
      <c r="C51" s="7" t="s">
        <v>92</v>
      </c>
      <c r="D51" s="7" t="s">
        <v>93</v>
      </c>
      <c r="E51" s="4">
        <v>16698420</v>
      </c>
      <c r="F51" s="4">
        <v>0</v>
      </c>
      <c r="G51" s="4">
        <v>16698420</v>
      </c>
      <c r="H51" s="4">
        <v>3860969.57</v>
      </c>
      <c r="I51" s="11">
        <f t="shared" si="2"/>
        <v>0.23121765831737373</v>
      </c>
      <c r="J51" s="4">
        <f t="shared" si="1"/>
        <v>12837450.43</v>
      </c>
    </row>
    <row r="52" spans="1:10" x14ac:dyDescent="0.2">
      <c r="A52" s="2">
        <v>2</v>
      </c>
      <c r="B52" s="7" t="s">
        <v>19</v>
      </c>
      <c r="C52" s="7" t="s">
        <v>94</v>
      </c>
      <c r="D52" s="7" t="s">
        <v>95</v>
      </c>
      <c r="E52" s="4">
        <v>17207760</v>
      </c>
      <c r="F52" s="4">
        <v>0</v>
      </c>
      <c r="G52" s="4">
        <v>17207760</v>
      </c>
      <c r="H52" s="4">
        <v>6822231.7800000003</v>
      </c>
      <c r="I52" s="11">
        <f t="shared" si="2"/>
        <v>0.3964625134241761</v>
      </c>
      <c r="J52" s="4">
        <f t="shared" si="1"/>
        <v>10385528.219999999</v>
      </c>
    </row>
    <row r="53" spans="1:10" x14ac:dyDescent="0.2">
      <c r="A53" s="2">
        <v>2</v>
      </c>
      <c r="B53" s="7" t="s">
        <v>19</v>
      </c>
      <c r="C53" s="7" t="s">
        <v>96</v>
      </c>
      <c r="D53" s="7" t="s">
        <v>97</v>
      </c>
      <c r="E53" s="4">
        <v>23196980.48</v>
      </c>
      <c r="F53" s="4">
        <v>0</v>
      </c>
      <c r="G53" s="4">
        <v>23196980.48</v>
      </c>
      <c r="H53" s="4">
        <v>9881285.5800000001</v>
      </c>
      <c r="I53" s="11">
        <f t="shared" si="2"/>
        <v>0.42597292300691714</v>
      </c>
      <c r="J53" s="4">
        <f t="shared" si="1"/>
        <v>13315694.9</v>
      </c>
    </row>
    <row r="54" spans="1:10" x14ac:dyDescent="0.2">
      <c r="A54" s="2">
        <v>2</v>
      </c>
      <c r="B54" s="7" t="s">
        <v>19</v>
      </c>
      <c r="C54" s="7" t="s">
        <v>98</v>
      </c>
      <c r="D54" s="7" t="s">
        <v>99</v>
      </c>
      <c r="E54" s="4">
        <v>4616700</v>
      </c>
      <c r="F54" s="4">
        <v>0</v>
      </c>
      <c r="G54" s="4">
        <v>4616700</v>
      </c>
      <c r="H54" s="4">
        <v>2224888.6</v>
      </c>
      <c r="I54" s="11">
        <f t="shared" si="2"/>
        <v>0.48192184893971884</v>
      </c>
      <c r="J54" s="4">
        <f t="shared" si="1"/>
        <v>2391811.4</v>
      </c>
    </row>
    <row r="55" spans="1:10" x14ac:dyDescent="0.2">
      <c r="A55" s="2">
        <v>2</v>
      </c>
      <c r="B55" s="7" t="s">
        <v>19</v>
      </c>
      <c r="C55" s="7" t="s">
        <v>100</v>
      </c>
      <c r="D55" s="7" t="s">
        <v>101</v>
      </c>
      <c r="E55" s="4">
        <v>28369452.460000001</v>
      </c>
      <c r="F55" s="4">
        <v>0</v>
      </c>
      <c r="G55" s="4">
        <v>28369452.460000001</v>
      </c>
      <c r="H55" s="4">
        <v>10056391.02</v>
      </c>
      <c r="I55" s="11">
        <f t="shared" si="2"/>
        <v>0.35447955980747892</v>
      </c>
      <c r="J55" s="4">
        <f t="shared" si="1"/>
        <v>18313061.440000001</v>
      </c>
    </row>
    <row r="56" spans="1:10" x14ac:dyDescent="0.2">
      <c r="A56" s="2">
        <v>2</v>
      </c>
      <c r="B56" s="7" t="s">
        <v>19</v>
      </c>
      <c r="C56" s="7" t="s">
        <v>102</v>
      </c>
      <c r="D56" s="7" t="s">
        <v>103</v>
      </c>
      <c r="E56" s="4">
        <v>14207160</v>
      </c>
      <c r="F56" s="4">
        <v>0</v>
      </c>
      <c r="G56" s="4">
        <v>14207160</v>
      </c>
      <c r="H56" s="4">
        <v>7042538.7999999998</v>
      </c>
      <c r="I56" s="11">
        <f t="shared" si="2"/>
        <v>0.49570349035275169</v>
      </c>
      <c r="J56" s="4">
        <f t="shared" si="1"/>
        <v>7164621.2000000002</v>
      </c>
    </row>
    <row r="57" spans="1:10" x14ac:dyDescent="0.2">
      <c r="A57" s="2">
        <v>2</v>
      </c>
      <c r="B57" s="7" t="s">
        <v>19</v>
      </c>
      <c r="C57" s="7" t="s">
        <v>104</v>
      </c>
      <c r="D57" s="7" t="s">
        <v>105</v>
      </c>
      <c r="E57" s="4">
        <v>34381920.780000001</v>
      </c>
      <c r="F57" s="4">
        <v>0</v>
      </c>
      <c r="G57" s="4">
        <v>34381920.780000001</v>
      </c>
      <c r="H57" s="4">
        <v>11409998.9</v>
      </c>
      <c r="I57" s="11">
        <f t="shared" si="2"/>
        <v>0.33186042667625504</v>
      </c>
      <c r="J57" s="4">
        <f t="shared" si="1"/>
        <v>22971921.880000003</v>
      </c>
    </row>
    <row r="58" spans="1:10" x14ac:dyDescent="0.2">
      <c r="A58" s="2">
        <v>2</v>
      </c>
      <c r="B58" s="7" t="s">
        <v>19</v>
      </c>
      <c r="C58" s="7" t="s">
        <v>106</v>
      </c>
      <c r="D58" s="7" t="s">
        <v>107</v>
      </c>
      <c r="E58" s="4">
        <v>7137157.4199999999</v>
      </c>
      <c r="F58" s="4">
        <v>0</v>
      </c>
      <c r="G58" s="4">
        <v>7137157.4199999999</v>
      </c>
      <c r="H58" s="4">
        <v>1026262.5</v>
      </c>
      <c r="I58" s="11">
        <f t="shared" si="2"/>
        <v>0.14379149002993408</v>
      </c>
      <c r="J58" s="4">
        <f t="shared" si="1"/>
        <v>6110894.9199999999</v>
      </c>
    </row>
    <row r="59" spans="1:10" x14ac:dyDescent="0.2">
      <c r="A59" s="2">
        <v>2</v>
      </c>
      <c r="B59" s="7" t="s">
        <v>19</v>
      </c>
      <c r="C59" s="7" t="s">
        <v>108</v>
      </c>
      <c r="D59" s="7" t="s">
        <v>109</v>
      </c>
      <c r="E59" s="4">
        <v>14080166.84</v>
      </c>
      <c r="F59" s="4">
        <v>0</v>
      </c>
      <c r="G59" s="4">
        <v>14080166.84</v>
      </c>
      <c r="H59" s="4">
        <v>7960053.4000000004</v>
      </c>
      <c r="I59" s="11">
        <f t="shared" si="2"/>
        <v>0.56533800277042745</v>
      </c>
      <c r="J59" s="4">
        <f t="shared" si="1"/>
        <v>6120113.4399999995</v>
      </c>
    </row>
    <row r="60" spans="1:10" x14ac:dyDescent="0.2">
      <c r="A60" s="2">
        <v>2</v>
      </c>
      <c r="B60" s="7" t="s">
        <v>19</v>
      </c>
      <c r="C60" s="7" t="s">
        <v>110</v>
      </c>
      <c r="D60" s="7" t="s">
        <v>111</v>
      </c>
      <c r="E60" s="4">
        <v>13602950.4</v>
      </c>
      <c r="F60" s="4">
        <v>0</v>
      </c>
      <c r="G60" s="4">
        <v>13602950.4</v>
      </c>
      <c r="H60" s="4">
        <v>2661420.4500000002</v>
      </c>
      <c r="I60" s="11">
        <f t="shared" si="2"/>
        <v>0.19565023555478084</v>
      </c>
      <c r="J60" s="4">
        <f t="shared" si="1"/>
        <v>10941529.949999999</v>
      </c>
    </row>
    <row r="61" spans="1:10" x14ac:dyDescent="0.2">
      <c r="A61" s="2">
        <v>2</v>
      </c>
      <c r="B61" s="7" t="s">
        <v>19</v>
      </c>
      <c r="C61" s="7" t="s">
        <v>112</v>
      </c>
      <c r="D61" s="7" t="s">
        <v>113</v>
      </c>
      <c r="E61" s="4">
        <v>5927610</v>
      </c>
      <c r="F61" s="4">
        <v>0</v>
      </c>
      <c r="G61" s="4">
        <v>5927610</v>
      </c>
      <c r="H61" s="4">
        <v>2731781</v>
      </c>
      <c r="I61" s="11">
        <f t="shared" si="2"/>
        <v>0.46085707393030245</v>
      </c>
      <c r="J61" s="4">
        <f t="shared" si="1"/>
        <v>3195829</v>
      </c>
    </row>
    <row r="62" spans="1:10" x14ac:dyDescent="0.2">
      <c r="A62" s="2">
        <v>2</v>
      </c>
      <c r="B62" s="7" t="s">
        <v>19</v>
      </c>
      <c r="C62" s="7" t="s">
        <v>114</v>
      </c>
      <c r="D62" s="7" t="s">
        <v>115</v>
      </c>
      <c r="E62" s="4">
        <v>25935192.27</v>
      </c>
      <c r="F62" s="4">
        <v>0</v>
      </c>
      <c r="G62" s="4">
        <v>25935192.27</v>
      </c>
      <c r="H62" s="4">
        <v>13402068.390000001</v>
      </c>
      <c r="I62" s="11">
        <f t="shared" si="2"/>
        <v>0.5167522280335114</v>
      </c>
      <c r="J62" s="4">
        <f t="shared" si="1"/>
        <v>12533123.879999999</v>
      </c>
    </row>
    <row r="63" spans="1:10" x14ac:dyDescent="0.2">
      <c r="A63" s="2">
        <v>2</v>
      </c>
      <c r="B63" s="7" t="s">
        <v>19</v>
      </c>
      <c r="C63" s="7" t="s">
        <v>116</v>
      </c>
      <c r="D63" s="7" t="s">
        <v>117</v>
      </c>
      <c r="E63" s="4">
        <v>61193623.549999997</v>
      </c>
      <c r="F63" s="4">
        <v>0</v>
      </c>
      <c r="G63" s="4">
        <v>61193623.549999997</v>
      </c>
      <c r="H63" s="4">
        <v>15316424.880000001</v>
      </c>
      <c r="I63" s="11">
        <f t="shared" si="2"/>
        <v>0.25029445866178002</v>
      </c>
      <c r="J63" s="4">
        <f t="shared" si="1"/>
        <v>45877198.669999994</v>
      </c>
    </row>
    <row r="64" spans="1:10" x14ac:dyDescent="0.2">
      <c r="A64" s="2">
        <v>2</v>
      </c>
      <c r="B64" s="7" t="s">
        <v>19</v>
      </c>
      <c r="C64" s="7" t="s">
        <v>118</v>
      </c>
      <c r="D64" s="7" t="s">
        <v>119</v>
      </c>
      <c r="E64" s="4">
        <v>39292961.520000003</v>
      </c>
      <c r="F64" s="4">
        <v>0</v>
      </c>
      <c r="G64" s="4">
        <v>39292961.520000003</v>
      </c>
      <c r="H64" s="4">
        <v>16756051</v>
      </c>
      <c r="I64" s="11">
        <f t="shared" si="2"/>
        <v>0.4264389944614182</v>
      </c>
      <c r="J64" s="4">
        <f t="shared" si="1"/>
        <v>22536910.520000003</v>
      </c>
    </row>
    <row r="65" spans="1:10" x14ac:dyDescent="0.2">
      <c r="A65" s="2">
        <v>2</v>
      </c>
      <c r="B65" s="7" t="s">
        <v>19</v>
      </c>
      <c r="C65" s="7" t="s">
        <v>120</v>
      </c>
      <c r="D65" s="7" t="s">
        <v>121</v>
      </c>
      <c r="E65" s="4">
        <v>8390539.7599999998</v>
      </c>
      <c r="F65" s="4">
        <v>0</v>
      </c>
      <c r="G65" s="4">
        <v>8390539.7599999998</v>
      </c>
      <c r="H65" s="4">
        <v>0</v>
      </c>
      <c r="I65" s="11">
        <f t="shared" si="2"/>
        <v>0</v>
      </c>
      <c r="J65" s="4">
        <f t="shared" si="1"/>
        <v>8390539.7599999998</v>
      </c>
    </row>
    <row r="66" spans="1:10" x14ac:dyDescent="0.2">
      <c r="A66" s="2">
        <v>2</v>
      </c>
      <c r="B66" s="7" t="s">
        <v>19</v>
      </c>
      <c r="C66" s="7" t="s">
        <v>122</v>
      </c>
      <c r="D66" s="7" t="s">
        <v>123</v>
      </c>
      <c r="E66" s="4">
        <v>1414766.4</v>
      </c>
      <c r="F66" s="4">
        <v>0</v>
      </c>
      <c r="G66" s="4">
        <v>1414766.4</v>
      </c>
      <c r="H66" s="4">
        <v>0</v>
      </c>
      <c r="I66" s="11">
        <f t="shared" si="2"/>
        <v>0</v>
      </c>
      <c r="J66" s="4">
        <f t="shared" si="1"/>
        <v>1414766.4</v>
      </c>
    </row>
    <row r="67" spans="1:10" x14ac:dyDescent="0.2">
      <c r="A67" s="2">
        <v>2</v>
      </c>
      <c r="B67" s="7" t="s">
        <v>19</v>
      </c>
      <c r="C67" s="7" t="s">
        <v>124</v>
      </c>
      <c r="D67" s="7" t="s">
        <v>125</v>
      </c>
      <c r="E67" s="4">
        <v>8124148.29</v>
      </c>
      <c r="F67" s="4">
        <v>0</v>
      </c>
      <c r="G67" s="4">
        <v>8124148.29</v>
      </c>
      <c r="H67" s="4">
        <v>0</v>
      </c>
      <c r="I67" s="11">
        <f t="shared" si="2"/>
        <v>0</v>
      </c>
      <c r="J67" s="4">
        <f t="shared" si="1"/>
        <v>8124148.29</v>
      </c>
    </row>
    <row r="68" spans="1:10" x14ac:dyDescent="0.2">
      <c r="A68" s="2">
        <v>2</v>
      </c>
      <c r="B68" s="7" t="s">
        <v>19</v>
      </c>
      <c r="C68" s="7" t="s">
        <v>126</v>
      </c>
      <c r="D68" s="7" t="s">
        <v>127</v>
      </c>
      <c r="E68" s="4">
        <v>4327650.16</v>
      </c>
      <c r="F68" s="4">
        <v>0</v>
      </c>
      <c r="G68" s="4">
        <v>4327650.16</v>
      </c>
      <c r="H68" s="4">
        <v>0</v>
      </c>
      <c r="I68" s="11">
        <f t="shared" si="2"/>
        <v>0</v>
      </c>
      <c r="J68" s="4">
        <f t="shared" si="1"/>
        <v>4327650.16</v>
      </c>
    </row>
    <row r="69" spans="1:10" x14ac:dyDescent="0.2">
      <c r="A69" s="2">
        <v>2</v>
      </c>
      <c r="B69" s="7" t="s">
        <v>19</v>
      </c>
      <c r="C69" s="7" t="s">
        <v>128</v>
      </c>
      <c r="D69" s="7" t="s">
        <v>129</v>
      </c>
      <c r="E69" s="4">
        <v>11278469.66</v>
      </c>
      <c r="F69" s="4">
        <v>0</v>
      </c>
      <c r="G69" s="4">
        <v>11278469.66</v>
      </c>
      <c r="H69" s="4">
        <v>0</v>
      </c>
      <c r="I69" s="11">
        <f t="shared" si="2"/>
        <v>0</v>
      </c>
      <c r="J69" s="4">
        <f t="shared" si="1"/>
        <v>11278469.66</v>
      </c>
    </row>
    <row r="70" spans="1:10" x14ac:dyDescent="0.2">
      <c r="A70" s="2">
        <v>2</v>
      </c>
      <c r="B70" s="7" t="s">
        <v>19</v>
      </c>
      <c r="C70" s="7" t="s">
        <v>130</v>
      </c>
      <c r="D70" s="7" t="s">
        <v>131</v>
      </c>
      <c r="E70" s="4">
        <v>3082873.92</v>
      </c>
      <c r="F70" s="4">
        <v>0</v>
      </c>
      <c r="G70" s="4">
        <v>3082873.92</v>
      </c>
      <c r="H70" s="4">
        <v>0</v>
      </c>
      <c r="I70" s="11">
        <f t="shared" si="2"/>
        <v>0</v>
      </c>
      <c r="J70" s="4">
        <f t="shared" si="1"/>
        <v>3082873.92</v>
      </c>
    </row>
    <row r="71" spans="1:10" x14ac:dyDescent="0.2">
      <c r="A71" s="2">
        <v>2</v>
      </c>
      <c r="B71" s="7" t="s">
        <v>19</v>
      </c>
      <c r="C71" s="7" t="s">
        <v>132</v>
      </c>
      <c r="D71" s="7" t="s">
        <v>133</v>
      </c>
      <c r="E71" s="4">
        <v>4619460.78</v>
      </c>
      <c r="F71" s="4">
        <v>0</v>
      </c>
      <c r="G71" s="4">
        <v>4619460.78</v>
      </c>
      <c r="H71" s="4">
        <v>0</v>
      </c>
      <c r="I71" s="11">
        <f t="shared" si="2"/>
        <v>0</v>
      </c>
      <c r="J71" s="4">
        <f t="shared" si="1"/>
        <v>4619460.78</v>
      </c>
    </row>
    <row r="72" spans="1:10" x14ac:dyDescent="0.2">
      <c r="A72" s="2">
        <v>2</v>
      </c>
      <c r="B72" s="7" t="s">
        <v>19</v>
      </c>
      <c r="C72" s="7" t="s">
        <v>134</v>
      </c>
      <c r="D72" s="7" t="s">
        <v>135</v>
      </c>
      <c r="E72" s="4">
        <v>3881160.08</v>
      </c>
      <c r="F72" s="4">
        <v>0</v>
      </c>
      <c r="G72" s="4">
        <v>3881160.08</v>
      </c>
      <c r="H72" s="4">
        <v>0</v>
      </c>
      <c r="I72" s="11">
        <f t="shared" si="2"/>
        <v>0</v>
      </c>
      <c r="J72" s="4">
        <f t="shared" si="1"/>
        <v>3881160.08</v>
      </c>
    </row>
    <row r="73" spans="1:10" x14ac:dyDescent="0.2">
      <c r="A73" s="2">
        <v>2</v>
      </c>
      <c r="B73" s="7" t="s">
        <v>19</v>
      </c>
      <c r="C73" s="7" t="s">
        <v>136</v>
      </c>
      <c r="D73" s="7" t="s">
        <v>137</v>
      </c>
      <c r="E73" s="4">
        <v>1717171.54</v>
      </c>
      <c r="F73" s="4">
        <v>0</v>
      </c>
      <c r="G73" s="4">
        <v>1717171.54</v>
      </c>
      <c r="H73" s="4">
        <v>0</v>
      </c>
      <c r="I73" s="11">
        <f t="shared" si="2"/>
        <v>0</v>
      </c>
      <c r="J73" s="4">
        <f t="shared" si="1"/>
        <v>1717171.54</v>
      </c>
    </row>
    <row r="74" spans="1:10" x14ac:dyDescent="0.2">
      <c r="A74" s="2">
        <v>2</v>
      </c>
      <c r="B74" s="7" t="s">
        <v>19</v>
      </c>
      <c r="C74" s="7" t="s">
        <v>138</v>
      </c>
      <c r="D74" s="7" t="s">
        <v>139</v>
      </c>
      <c r="E74" s="4">
        <v>9714131.7100000009</v>
      </c>
      <c r="F74" s="4">
        <v>0</v>
      </c>
      <c r="G74" s="4">
        <v>9714131.7100000009</v>
      </c>
      <c r="H74" s="4">
        <v>0</v>
      </c>
      <c r="I74" s="11">
        <f t="shared" si="2"/>
        <v>0</v>
      </c>
      <c r="J74" s="4">
        <f t="shared" si="1"/>
        <v>9714131.7100000009</v>
      </c>
    </row>
    <row r="75" spans="1:10" x14ac:dyDescent="0.2">
      <c r="A75" s="2">
        <v>2</v>
      </c>
      <c r="B75" s="7" t="s">
        <v>19</v>
      </c>
      <c r="C75" s="7" t="s">
        <v>140</v>
      </c>
      <c r="D75" s="7" t="s">
        <v>141</v>
      </c>
      <c r="E75" s="4">
        <v>19634781.890000001</v>
      </c>
      <c r="F75" s="4">
        <v>0</v>
      </c>
      <c r="G75" s="4">
        <v>19634781.890000001</v>
      </c>
      <c r="H75" s="4">
        <v>0</v>
      </c>
      <c r="I75" s="11">
        <f t="shared" si="2"/>
        <v>0</v>
      </c>
      <c r="J75" s="4">
        <f t="shared" si="1"/>
        <v>19634781.890000001</v>
      </c>
    </row>
    <row r="76" spans="1:10" x14ac:dyDescent="0.2">
      <c r="A76" s="2">
        <v>2</v>
      </c>
      <c r="B76" s="7" t="s">
        <v>19</v>
      </c>
      <c r="C76" s="7" t="s">
        <v>142</v>
      </c>
      <c r="D76" s="7" t="s">
        <v>143</v>
      </c>
      <c r="E76" s="4">
        <v>12124722.810000001</v>
      </c>
      <c r="F76" s="4">
        <v>0</v>
      </c>
      <c r="G76" s="4">
        <v>12124722.810000001</v>
      </c>
      <c r="H76" s="4">
        <v>0</v>
      </c>
      <c r="I76" s="11">
        <f t="shared" si="2"/>
        <v>0</v>
      </c>
      <c r="J76" s="4">
        <f t="shared" si="1"/>
        <v>12124722.810000001</v>
      </c>
    </row>
    <row r="77" spans="1:10" x14ac:dyDescent="0.2">
      <c r="A77" s="2">
        <v>2</v>
      </c>
      <c r="B77" s="7" t="s">
        <v>19</v>
      </c>
      <c r="C77" s="7" t="s">
        <v>144</v>
      </c>
      <c r="D77" s="7" t="s">
        <v>145</v>
      </c>
      <c r="E77" s="4">
        <v>7745351.9400000004</v>
      </c>
      <c r="F77" s="4">
        <v>0</v>
      </c>
      <c r="G77" s="4">
        <v>7745351.9400000004</v>
      </c>
      <c r="H77" s="4">
        <v>5335431.6100000003</v>
      </c>
      <c r="I77" s="11">
        <f t="shared" si="2"/>
        <v>0.68885592950860797</v>
      </c>
      <c r="J77" s="4">
        <f t="shared" si="1"/>
        <v>2409920.33</v>
      </c>
    </row>
    <row r="78" spans="1:10" x14ac:dyDescent="0.2">
      <c r="A78" s="2">
        <v>2</v>
      </c>
      <c r="B78" s="7" t="s">
        <v>19</v>
      </c>
      <c r="C78" s="7" t="s">
        <v>146</v>
      </c>
      <c r="D78" s="7" t="s">
        <v>147</v>
      </c>
      <c r="E78" s="4">
        <v>1305978.3999999999</v>
      </c>
      <c r="F78" s="4">
        <v>0</v>
      </c>
      <c r="G78" s="4">
        <v>1305978.3999999999</v>
      </c>
      <c r="H78" s="4">
        <v>1221055.07</v>
      </c>
      <c r="I78" s="11">
        <f t="shared" si="2"/>
        <v>0.93497340384802696</v>
      </c>
      <c r="J78" s="4">
        <f t="shared" si="1"/>
        <v>84923.329999999842</v>
      </c>
    </row>
    <row r="79" spans="1:10" x14ac:dyDescent="0.2">
      <c r="A79" s="2">
        <v>2</v>
      </c>
      <c r="B79" s="7" t="s">
        <v>19</v>
      </c>
      <c r="C79" s="7" t="s">
        <v>148</v>
      </c>
      <c r="D79" s="7" t="s">
        <v>149</v>
      </c>
      <c r="E79" s="4">
        <v>7499444.5599999996</v>
      </c>
      <c r="F79" s="4">
        <v>0</v>
      </c>
      <c r="G79" s="4">
        <v>7499444.5599999996</v>
      </c>
      <c r="H79" s="4">
        <v>4818204.95</v>
      </c>
      <c r="I79" s="11">
        <f t="shared" si="2"/>
        <v>0.64247490750168312</v>
      </c>
      <c r="J79" s="4">
        <f t="shared" si="1"/>
        <v>2681239.6099999994</v>
      </c>
    </row>
    <row r="80" spans="1:10" x14ac:dyDescent="0.2">
      <c r="A80" s="2">
        <v>2</v>
      </c>
      <c r="B80" s="7" t="s">
        <v>19</v>
      </c>
      <c r="C80" s="7" t="s">
        <v>150</v>
      </c>
      <c r="D80" s="7" t="s">
        <v>151</v>
      </c>
      <c r="E80" s="4">
        <v>3994876.91</v>
      </c>
      <c r="F80" s="4">
        <v>0</v>
      </c>
      <c r="G80" s="4">
        <v>3994876.91</v>
      </c>
      <c r="H80" s="4">
        <v>3649967.41</v>
      </c>
      <c r="I80" s="11">
        <f t="shared" si="2"/>
        <v>0.91366204572245502</v>
      </c>
      <c r="J80" s="4">
        <f t="shared" ref="J80:J143" si="3">+G80-H80</f>
        <v>344909.5</v>
      </c>
    </row>
    <row r="81" spans="1:10" x14ac:dyDescent="0.2">
      <c r="A81" s="2">
        <v>2</v>
      </c>
      <c r="B81" s="7" t="s">
        <v>19</v>
      </c>
      <c r="C81" s="7" t="s">
        <v>152</v>
      </c>
      <c r="D81" s="7" t="s">
        <v>153</v>
      </c>
      <c r="E81" s="4">
        <v>10411215.41</v>
      </c>
      <c r="F81" s="4">
        <v>0</v>
      </c>
      <c r="G81" s="4">
        <v>10411215.41</v>
      </c>
      <c r="H81" s="4">
        <v>7362161.6399999997</v>
      </c>
      <c r="I81" s="11">
        <f t="shared" si="2"/>
        <v>0.70713757712943137</v>
      </c>
      <c r="J81" s="4">
        <f t="shared" si="3"/>
        <v>3049053.7700000005</v>
      </c>
    </row>
    <row r="82" spans="1:10" x14ac:dyDescent="0.2">
      <c r="A82" s="2">
        <v>2</v>
      </c>
      <c r="B82" s="7" t="s">
        <v>19</v>
      </c>
      <c r="C82" s="7" t="s">
        <v>154</v>
      </c>
      <c r="D82" s="7" t="s">
        <v>155</v>
      </c>
      <c r="E82" s="4">
        <v>2845817.34</v>
      </c>
      <c r="F82" s="4">
        <v>0</v>
      </c>
      <c r="G82" s="4">
        <v>2845817.34</v>
      </c>
      <c r="H82" s="4">
        <v>2764649.1</v>
      </c>
      <c r="I82" s="11">
        <f t="shared" si="2"/>
        <v>0.97147805698590628</v>
      </c>
      <c r="J82" s="4">
        <f t="shared" si="3"/>
        <v>81168.239999999758</v>
      </c>
    </row>
    <row r="83" spans="1:10" x14ac:dyDescent="0.2">
      <c r="A83" s="2">
        <v>2</v>
      </c>
      <c r="B83" s="7" t="s">
        <v>19</v>
      </c>
      <c r="C83" s="7" t="s">
        <v>156</v>
      </c>
      <c r="D83" s="7" t="s">
        <v>157</v>
      </c>
      <c r="E83" s="4">
        <v>4264248.8499999996</v>
      </c>
      <c r="F83" s="4">
        <v>0</v>
      </c>
      <c r="G83" s="4">
        <v>4264248.8499999996</v>
      </c>
      <c r="H83" s="4">
        <v>4059091.73</v>
      </c>
      <c r="I83" s="11">
        <f t="shared" si="2"/>
        <v>0.95188903668227531</v>
      </c>
      <c r="J83" s="4">
        <f t="shared" si="3"/>
        <v>205157.11999999965</v>
      </c>
    </row>
    <row r="84" spans="1:10" x14ac:dyDescent="0.2">
      <c r="A84" s="2">
        <v>2</v>
      </c>
      <c r="B84" s="7" t="s">
        <v>19</v>
      </c>
      <c r="C84" s="7" t="s">
        <v>158</v>
      </c>
      <c r="D84" s="7" t="s">
        <v>159</v>
      </c>
      <c r="E84" s="4">
        <v>3582719.54</v>
      </c>
      <c r="F84" s="4">
        <v>0</v>
      </c>
      <c r="G84" s="4">
        <v>3582719.54</v>
      </c>
      <c r="H84" s="4">
        <v>3367826.69</v>
      </c>
      <c r="I84" s="11">
        <f t="shared" si="2"/>
        <v>0.94001962821795415</v>
      </c>
      <c r="J84" s="4">
        <f t="shared" si="3"/>
        <v>214892.85000000009</v>
      </c>
    </row>
    <row r="85" spans="1:10" x14ac:dyDescent="0.2">
      <c r="A85" s="2">
        <v>2</v>
      </c>
      <c r="B85" s="7" t="s">
        <v>19</v>
      </c>
      <c r="C85" s="7" t="s">
        <v>160</v>
      </c>
      <c r="D85" s="7" t="s">
        <v>161</v>
      </c>
      <c r="E85" s="4">
        <v>1585130.19</v>
      </c>
      <c r="F85" s="4">
        <v>0</v>
      </c>
      <c r="G85" s="4">
        <v>1585130.19</v>
      </c>
      <c r="H85" s="4">
        <v>1395575.84</v>
      </c>
      <c r="I85" s="11">
        <f t="shared" si="2"/>
        <v>0.88041717254782725</v>
      </c>
      <c r="J85" s="4">
        <f t="shared" si="3"/>
        <v>189554.34999999986</v>
      </c>
    </row>
    <row r="86" spans="1:10" x14ac:dyDescent="0.2">
      <c r="A86" s="2">
        <v>2</v>
      </c>
      <c r="B86" s="7" t="s">
        <v>19</v>
      </c>
      <c r="C86" s="7" t="s">
        <v>162</v>
      </c>
      <c r="D86" s="7" t="s">
        <v>163</v>
      </c>
      <c r="E86" s="4">
        <v>8967166.7200000007</v>
      </c>
      <c r="F86" s="4">
        <v>0</v>
      </c>
      <c r="G86" s="4">
        <v>8967166.7200000007</v>
      </c>
      <c r="H86" s="4">
        <v>6666514.3700000001</v>
      </c>
      <c r="I86" s="11">
        <f t="shared" si="2"/>
        <v>0.74343597907366665</v>
      </c>
      <c r="J86" s="4">
        <f t="shared" si="3"/>
        <v>2300652.3500000006</v>
      </c>
    </row>
    <row r="87" spans="1:10" x14ac:dyDescent="0.2">
      <c r="A87" s="2">
        <v>2</v>
      </c>
      <c r="B87" s="7" t="s">
        <v>19</v>
      </c>
      <c r="C87" s="7" t="s">
        <v>164</v>
      </c>
      <c r="D87" s="7" t="s">
        <v>165</v>
      </c>
      <c r="E87" s="4">
        <v>18124971.739999998</v>
      </c>
      <c r="F87" s="4">
        <v>0</v>
      </c>
      <c r="G87" s="4">
        <v>18124971.739999998</v>
      </c>
      <c r="H87" s="4">
        <v>11106500.6</v>
      </c>
      <c r="I87" s="11">
        <f t="shared" si="2"/>
        <v>0.61277340231593658</v>
      </c>
      <c r="J87" s="4">
        <f t="shared" si="3"/>
        <v>7018471.1399999987</v>
      </c>
    </row>
    <row r="88" spans="1:10" x14ac:dyDescent="0.2">
      <c r="A88" s="2">
        <v>2</v>
      </c>
      <c r="B88" s="7" t="s">
        <v>19</v>
      </c>
      <c r="C88" s="7" t="s">
        <v>166</v>
      </c>
      <c r="D88" s="7" t="s">
        <v>167</v>
      </c>
      <c r="E88" s="4">
        <v>11192396.210000001</v>
      </c>
      <c r="F88" s="4">
        <v>0</v>
      </c>
      <c r="G88" s="4">
        <v>11192396.210000001</v>
      </c>
      <c r="H88" s="4">
        <v>9739343.25</v>
      </c>
      <c r="I88" s="11">
        <f t="shared" si="2"/>
        <v>0.87017498909645896</v>
      </c>
      <c r="J88" s="4">
        <f t="shared" si="3"/>
        <v>1453052.9600000009</v>
      </c>
    </row>
    <row r="89" spans="1:10" x14ac:dyDescent="0.2">
      <c r="A89" s="2">
        <v>2</v>
      </c>
      <c r="B89" s="7" t="s">
        <v>19</v>
      </c>
      <c r="C89" s="7" t="s">
        <v>168</v>
      </c>
      <c r="D89" s="7" t="s">
        <v>169</v>
      </c>
      <c r="E89" s="4">
        <v>3191292</v>
      </c>
      <c r="F89" s="4">
        <v>0</v>
      </c>
      <c r="G89" s="4">
        <v>3191292</v>
      </c>
      <c r="H89" s="4">
        <v>1047338.72</v>
      </c>
      <c r="I89" s="11">
        <f t="shared" si="2"/>
        <v>0.32818642731533182</v>
      </c>
      <c r="J89" s="4">
        <f t="shared" si="3"/>
        <v>2143953.2800000003</v>
      </c>
    </row>
    <row r="90" spans="1:10" x14ac:dyDescent="0.2">
      <c r="A90" s="2">
        <v>2</v>
      </c>
      <c r="B90" s="7" t="s">
        <v>19</v>
      </c>
      <c r="C90" s="7" t="s">
        <v>170</v>
      </c>
      <c r="D90" s="7" t="s">
        <v>171</v>
      </c>
      <c r="E90" s="4">
        <v>572796</v>
      </c>
      <c r="F90" s="4">
        <v>0</v>
      </c>
      <c r="G90" s="4">
        <v>572796</v>
      </c>
      <c r="H90" s="4">
        <v>297308.40000000002</v>
      </c>
      <c r="I90" s="11">
        <f t="shared" si="2"/>
        <v>0.51904761904761909</v>
      </c>
      <c r="J90" s="4">
        <f t="shared" si="3"/>
        <v>275487.59999999998</v>
      </c>
    </row>
    <row r="91" spans="1:10" x14ac:dyDescent="0.2">
      <c r="A91" s="2">
        <v>2</v>
      </c>
      <c r="B91" s="7" t="s">
        <v>19</v>
      </c>
      <c r="C91" s="7" t="s">
        <v>172</v>
      </c>
      <c r="D91" s="7" t="s">
        <v>173</v>
      </c>
      <c r="E91" s="4">
        <v>5168802</v>
      </c>
      <c r="F91" s="4">
        <v>0</v>
      </c>
      <c r="G91" s="4">
        <v>5168802</v>
      </c>
      <c r="H91" s="4">
        <v>1565815.75</v>
      </c>
      <c r="I91" s="11">
        <f t="shared" si="2"/>
        <v>0.30293591242225953</v>
      </c>
      <c r="J91" s="4">
        <f t="shared" si="3"/>
        <v>3602986.25</v>
      </c>
    </row>
    <row r="92" spans="1:10" x14ac:dyDescent="0.2">
      <c r="A92" s="2">
        <v>2</v>
      </c>
      <c r="B92" s="7" t="s">
        <v>19</v>
      </c>
      <c r="C92" s="7" t="s">
        <v>174</v>
      </c>
      <c r="D92" s="7" t="s">
        <v>175</v>
      </c>
      <c r="E92" s="4">
        <v>3150378</v>
      </c>
      <c r="F92" s="4">
        <v>0</v>
      </c>
      <c r="G92" s="4">
        <v>3150378</v>
      </c>
      <c r="H92" s="4">
        <v>1366145.45</v>
      </c>
      <c r="I92" s="11">
        <f t="shared" ref="I92:I155" si="4">+H92/G92</f>
        <v>0.43364493086226474</v>
      </c>
      <c r="J92" s="4">
        <f t="shared" si="3"/>
        <v>1784232.55</v>
      </c>
    </row>
    <row r="93" spans="1:10" x14ac:dyDescent="0.2">
      <c r="A93" s="2">
        <v>2</v>
      </c>
      <c r="B93" s="7" t="s">
        <v>19</v>
      </c>
      <c r="C93" s="7" t="s">
        <v>176</v>
      </c>
      <c r="D93" s="7" t="s">
        <v>177</v>
      </c>
      <c r="E93" s="4">
        <v>6178014</v>
      </c>
      <c r="F93" s="4">
        <v>0</v>
      </c>
      <c r="G93" s="4">
        <v>6178014</v>
      </c>
      <c r="H93" s="4">
        <v>2129595</v>
      </c>
      <c r="I93" s="11">
        <f t="shared" si="4"/>
        <v>0.34470543446486201</v>
      </c>
      <c r="J93" s="4">
        <f t="shared" si="3"/>
        <v>4048419</v>
      </c>
    </row>
    <row r="94" spans="1:10" x14ac:dyDescent="0.2">
      <c r="A94" s="2">
        <v>2</v>
      </c>
      <c r="B94" s="7" t="s">
        <v>19</v>
      </c>
      <c r="C94" s="7" t="s">
        <v>178</v>
      </c>
      <c r="D94" s="7" t="s">
        <v>179</v>
      </c>
      <c r="E94" s="4">
        <v>1227420</v>
      </c>
      <c r="F94" s="4">
        <v>0</v>
      </c>
      <c r="G94" s="4">
        <v>1227420</v>
      </c>
      <c r="H94" s="4">
        <v>13486.45</v>
      </c>
      <c r="I94" s="11">
        <f t="shared" si="4"/>
        <v>1.0987640742370176E-2</v>
      </c>
      <c r="J94" s="4">
        <f t="shared" si="3"/>
        <v>1213933.55</v>
      </c>
    </row>
    <row r="95" spans="1:10" x14ac:dyDescent="0.2">
      <c r="A95" s="2">
        <v>2</v>
      </c>
      <c r="B95" s="7" t="s">
        <v>19</v>
      </c>
      <c r="C95" s="7" t="s">
        <v>180</v>
      </c>
      <c r="D95" s="7" t="s">
        <v>181</v>
      </c>
      <c r="E95" s="4">
        <v>2727600</v>
      </c>
      <c r="F95" s="4">
        <v>0</v>
      </c>
      <c r="G95" s="4">
        <v>2727600</v>
      </c>
      <c r="H95" s="4">
        <v>955478.3</v>
      </c>
      <c r="I95" s="11">
        <f t="shared" si="4"/>
        <v>0.35030000733245348</v>
      </c>
      <c r="J95" s="4">
        <f t="shared" si="3"/>
        <v>1772121.7</v>
      </c>
    </row>
    <row r="96" spans="1:10" x14ac:dyDescent="0.2">
      <c r="A96" s="2">
        <v>2</v>
      </c>
      <c r="B96" s="7" t="s">
        <v>19</v>
      </c>
      <c r="C96" s="7" t="s">
        <v>182</v>
      </c>
      <c r="D96" s="7" t="s">
        <v>183</v>
      </c>
      <c r="E96" s="4">
        <v>3273120</v>
      </c>
      <c r="F96" s="4">
        <v>0</v>
      </c>
      <c r="G96" s="4">
        <v>3273120</v>
      </c>
      <c r="H96" s="4">
        <v>775843.05</v>
      </c>
      <c r="I96" s="11">
        <f t="shared" si="4"/>
        <v>0.2370347100014665</v>
      </c>
      <c r="J96" s="4">
        <f t="shared" si="3"/>
        <v>2497276.9500000002</v>
      </c>
    </row>
    <row r="97" spans="1:10" x14ac:dyDescent="0.2">
      <c r="A97" s="2">
        <v>2</v>
      </c>
      <c r="B97" s="7" t="s">
        <v>19</v>
      </c>
      <c r="C97" s="7" t="s">
        <v>184</v>
      </c>
      <c r="D97" s="7" t="s">
        <v>185</v>
      </c>
      <c r="E97" s="4">
        <v>1063764</v>
      </c>
      <c r="F97" s="4">
        <v>0</v>
      </c>
      <c r="G97" s="4">
        <v>1063764</v>
      </c>
      <c r="H97" s="4">
        <v>625399.85</v>
      </c>
      <c r="I97" s="11">
        <f t="shared" si="4"/>
        <v>0.58791221549140593</v>
      </c>
      <c r="J97" s="4">
        <f t="shared" si="3"/>
        <v>438364.15</v>
      </c>
    </row>
    <row r="98" spans="1:10" x14ac:dyDescent="0.2">
      <c r="A98" s="2">
        <v>2</v>
      </c>
      <c r="B98" s="7" t="s">
        <v>19</v>
      </c>
      <c r="C98" s="7" t="s">
        <v>186</v>
      </c>
      <c r="D98" s="7" t="s">
        <v>187</v>
      </c>
      <c r="E98" s="4">
        <v>3054912</v>
      </c>
      <c r="F98" s="4">
        <v>0</v>
      </c>
      <c r="G98" s="4">
        <v>3054912</v>
      </c>
      <c r="H98" s="4">
        <v>1561715.78</v>
      </c>
      <c r="I98" s="11">
        <f t="shared" si="4"/>
        <v>0.51121465364632435</v>
      </c>
      <c r="J98" s="4">
        <f t="shared" si="3"/>
        <v>1493196.22</v>
      </c>
    </row>
    <row r="99" spans="1:10" x14ac:dyDescent="0.2">
      <c r="A99" s="2">
        <v>2</v>
      </c>
      <c r="B99" s="7" t="s">
        <v>19</v>
      </c>
      <c r="C99" s="7" t="s">
        <v>188</v>
      </c>
      <c r="D99" s="7" t="s">
        <v>189</v>
      </c>
      <c r="E99" s="4">
        <v>8919252</v>
      </c>
      <c r="F99" s="4">
        <v>0</v>
      </c>
      <c r="G99" s="4">
        <v>8919252</v>
      </c>
      <c r="H99" s="4">
        <v>1693845.75</v>
      </c>
      <c r="I99" s="11">
        <f t="shared" si="4"/>
        <v>0.18990894640043807</v>
      </c>
      <c r="J99" s="4">
        <f t="shared" si="3"/>
        <v>7225406.25</v>
      </c>
    </row>
    <row r="100" spans="1:10" x14ac:dyDescent="0.2">
      <c r="A100" s="2">
        <v>2</v>
      </c>
      <c r="B100" s="7" t="s">
        <v>19</v>
      </c>
      <c r="C100" s="7" t="s">
        <v>190</v>
      </c>
      <c r="D100" s="7" t="s">
        <v>191</v>
      </c>
      <c r="E100" s="4">
        <v>6559878</v>
      </c>
      <c r="F100" s="4">
        <v>0</v>
      </c>
      <c r="G100" s="4">
        <v>6559878</v>
      </c>
      <c r="H100" s="4">
        <v>2283200.5499999998</v>
      </c>
      <c r="I100" s="11">
        <f t="shared" si="4"/>
        <v>0.34805533730962679</v>
      </c>
      <c r="J100" s="4">
        <f t="shared" si="3"/>
        <v>4276677.45</v>
      </c>
    </row>
    <row r="101" spans="1:10" x14ac:dyDescent="0.2">
      <c r="A101" s="2">
        <v>2</v>
      </c>
      <c r="B101" s="7" t="s">
        <v>19</v>
      </c>
      <c r="C101" s="7" t="s">
        <v>192</v>
      </c>
      <c r="D101" s="7" t="s">
        <v>193</v>
      </c>
      <c r="E101" s="4">
        <v>14434145.82</v>
      </c>
      <c r="F101" s="4">
        <v>0</v>
      </c>
      <c r="G101" s="4">
        <v>14434145.82</v>
      </c>
      <c r="H101" s="4">
        <v>6271968.5700000003</v>
      </c>
      <c r="I101" s="11">
        <f t="shared" si="4"/>
        <v>0.43452301564735057</v>
      </c>
      <c r="J101" s="4">
        <f t="shared" si="3"/>
        <v>8162177.25</v>
      </c>
    </row>
    <row r="102" spans="1:10" x14ac:dyDescent="0.2">
      <c r="A102" s="2">
        <v>2</v>
      </c>
      <c r="B102" s="7" t="s">
        <v>19</v>
      </c>
      <c r="C102" s="7" t="s">
        <v>194</v>
      </c>
      <c r="D102" s="7" t="s">
        <v>195</v>
      </c>
      <c r="E102" s="4">
        <v>2433805.8199999998</v>
      </c>
      <c r="F102" s="4">
        <v>0</v>
      </c>
      <c r="G102" s="4">
        <v>2433805.8199999998</v>
      </c>
      <c r="H102" s="4">
        <v>1205075.77</v>
      </c>
      <c r="I102" s="11">
        <f t="shared" si="4"/>
        <v>0.49514047509344855</v>
      </c>
      <c r="J102" s="4">
        <f t="shared" si="3"/>
        <v>1228730.0499999998</v>
      </c>
    </row>
    <row r="103" spans="1:10" x14ac:dyDescent="0.2">
      <c r="A103" s="2">
        <v>2</v>
      </c>
      <c r="B103" s="7" t="s">
        <v>19</v>
      </c>
      <c r="C103" s="7" t="s">
        <v>196</v>
      </c>
      <c r="D103" s="7" t="s">
        <v>197</v>
      </c>
      <c r="E103" s="4">
        <v>13975875.75</v>
      </c>
      <c r="F103" s="4">
        <v>0</v>
      </c>
      <c r="G103" s="4">
        <v>13975875.75</v>
      </c>
      <c r="H103" s="4">
        <v>5273359.1500000004</v>
      </c>
      <c r="I103" s="11">
        <f t="shared" si="4"/>
        <v>0.3773186914601756</v>
      </c>
      <c r="J103" s="4">
        <f t="shared" si="3"/>
        <v>8702516.5999999996</v>
      </c>
    </row>
    <row r="104" spans="1:10" x14ac:dyDescent="0.2">
      <c r="A104" s="2">
        <v>2</v>
      </c>
      <c r="B104" s="7" t="s">
        <v>19</v>
      </c>
      <c r="C104" s="7" t="s">
        <v>198</v>
      </c>
      <c r="D104" s="7" t="s">
        <v>199</v>
      </c>
      <c r="E104" s="4">
        <v>7444805.1299999999</v>
      </c>
      <c r="F104" s="4">
        <v>0</v>
      </c>
      <c r="G104" s="4">
        <v>7444805.1299999999</v>
      </c>
      <c r="H104" s="4">
        <v>3827308.62</v>
      </c>
      <c r="I104" s="11">
        <f t="shared" si="4"/>
        <v>0.51409117541267335</v>
      </c>
      <c r="J104" s="4">
        <f t="shared" si="3"/>
        <v>3617496.51</v>
      </c>
    </row>
    <row r="105" spans="1:10" x14ac:dyDescent="0.2">
      <c r="A105" s="2">
        <v>2</v>
      </c>
      <c r="B105" s="7" t="s">
        <v>19</v>
      </c>
      <c r="C105" s="7" t="s">
        <v>200</v>
      </c>
      <c r="D105" s="7" t="s">
        <v>201</v>
      </c>
      <c r="E105" s="4">
        <v>19402217.309999999</v>
      </c>
      <c r="F105" s="4">
        <v>0</v>
      </c>
      <c r="G105" s="4">
        <v>19402217.309999999</v>
      </c>
      <c r="H105" s="4">
        <v>7526438.6299999999</v>
      </c>
      <c r="I105" s="11">
        <f t="shared" si="4"/>
        <v>0.38791641747671984</v>
      </c>
      <c r="J105" s="4">
        <f t="shared" si="3"/>
        <v>11875778.68</v>
      </c>
    </row>
    <row r="106" spans="1:10" x14ac:dyDescent="0.2">
      <c r="A106" s="2">
        <v>2</v>
      </c>
      <c r="B106" s="7" t="s">
        <v>19</v>
      </c>
      <c r="C106" s="7" t="s">
        <v>202</v>
      </c>
      <c r="D106" s="7" t="s">
        <v>203</v>
      </c>
      <c r="E106" s="4">
        <v>5303431.37</v>
      </c>
      <c r="F106" s="4">
        <v>0</v>
      </c>
      <c r="G106" s="4">
        <v>5303431.37</v>
      </c>
      <c r="H106" s="4">
        <v>1336357.3</v>
      </c>
      <c r="I106" s="11">
        <f t="shared" si="4"/>
        <v>0.25197974797211337</v>
      </c>
      <c r="J106" s="4">
        <f t="shared" si="3"/>
        <v>3967074.0700000003</v>
      </c>
    </row>
    <row r="107" spans="1:10" x14ac:dyDescent="0.2">
      <c r="A107" s="2">
        <v>2</v>
      </c>
      <c r="B107" s="7" t="s">
        <v>19</v>
      </c>
      <c r="C107" s="7" t="s">
        <v>204</v>
      </c>
      <c r="D107" s="7" t="s">
        <v>205</v>
      </c>
      <c r="E107" s="4">
        <v>7946803.4900000002</v>
      </c>
      <c r="F107" s="4">
        <v>0</v>
      </c>
      <c r="G107" s="4">
        <v>7946803.4900000002</v>
      </c>
      <c r="H107" s="4">
        <v>4193803.15</v>
      </c>
      <c r="I107" s="11">
        <f t="shared" si="4"/>
        <v>0.52773459860651462</v>
      </c>
      <c r="J107" s="4">
        <f t="shared" si="3"/>
        <v>3753000.3400000003</v>
      </c>
    </row>
    <row r="108" spans="1:10" x14ac:dyDescent="0.2">
      <c r="A108" s="2">
        <v>2</v>
      </c>
      <c r="B108" s="7" t="s">
        <v>19</v>
      </c>
      <c r="C108" s="7" t="s">
        <v>206</v>
      </c>
      <c r="D108" s="7" t="s">
        <v>207</v>
      </c>
      <c r="E108" s="4">
        <v>6676713.5499999998</v>
      </c>
      <c r="F108" s="4">
        <v>0</v>
      </c>
      <c r="G108" s="4">
        <v>6676713.5499999998</v>
      </c>
      <c r="H108" s="4">
        <v>1685770.43</v>
      </c>
      <c r="I108" s="11">
        <f t="shared" si="4"/>
        <v>0.25248506130684611</v>
      </c>
      <c r="J108" s="4">
        <f t="shared" si="3"/>
        <v>4990943.12</v>
      </c>
    </row>
    <row r="109" spans="1:10" x14ac:dyDescent="0.2">
      <c r="A109" s="2">
        <v>2</v>
      </c>
      <c r="B109" s="7" t="s">
        <v>19</v>
      </c>
      <c r="C109" s="7" t="s">
        <v>208</v>
      </c>
      <c r="D109" s="7" t="s">
        <v>209</v>
      </c>
      <c r="E109" s="4">
        <v>2954029.79</v>
      </c>
      <c r="F109" s="4">
        <v>0</v>
      </c>
      <c r="G109" s="4">
        <v>2954029.79</v>
      </c>
      <c r="H109" s="4">
        <v>1433037.1</v>
      </c>
      <c r="I109" s="11">
        <f t="shared" si="4"/>
        <v>0.48511260951095558</v>
      </c>
      <c r="J109" s="4">
        <f t="shared" si="3"/>
        <v>1520992.69</v>
      </c>
    </row>
    <row r="110" spans="1:10" x14ac:dyDescent="0.2">
      <c r="A110" s="2">
        <v>2</v>
      </c>
      <c r="B110" s="7" t="s">
        <v>19</v>
      </c>
      <c r="C110" s="7" t="s">
        <v>210</v>
      </c>
      <c r="D110" s="7" t="s">
        <v>211</v>
      </c>
      <c r="E110" s="4">
        <v>16711105.33</v>
      </c>
      <c r="F110" s="4">
        <v>0</v>
      </c>
      <c r="G110" s="4">
        <v>16711105.33</v>
      </c>
      <c r="H110" s="4">
        <v>8587941.9299999997</v>
      </c>
      <c r="I110" s="11">
        <f t="shared" si="4"/>
        <v>0.5139062773174442</v>
      </c>
      <c r="J110" s="4">
        <f t="shared" si="3"/>
        <v>8123163.4000000004</v>
      </c>
    </row>
    <row r="111" spans="1:10" x14ac:dyDescent="0.2">
      <c r="A111" s="2">
        <v>2</v>
      </c>
      <c r="B111" s="7" t="s">
        <v>19</v>
      </c>
      <c r="C111" s="7" t="s">
        <v>212</v>
      </c>
      <c r="D111" s="7" t="s">
        <v>213</v>
      </c>
      <c r="E111" s="4">
        <v>33777481.920000002</v>
      </c>
      <c r="F111" s="4">
        <v>0</v>
      </c>
      <c r="G111" s="4">
        <v>33777481.920000002</v>
      </c>
      <c r="H111" s="4">
        <v>10776142.83</v>
      </c>
      <c r="I111" s="11">
        <f t="shared" si="4"/>
        <v>0.31903333870543299</v>
      </c>
      <c r="J111" s="4">
        <f t="shared" si="3"/>
        <v>23001339.090000004</v>
      </c>
    </row>
    <row r="112" spans="1:10" x14ac:dyDescent="0.2">
      <c r="A112" s="2">
        <v>2</v>
      </c>
      <c r="B112" s="7" t="s">
        <v>19</v>
      </c>
      <c r="C112" s="7" t="s">
        <v>214</v>
      </c>
      <c r="D112" s="7" t="s">
        <v>215</v>
      </c>
      <c r="E112" s="4">
        <v>20858016.559999999</v>
      </c>
      <c r="F112" s="4">
        <v>0</v>
      </c>
      <c r="G112" s="4">
        <v>20858016.559999999</v>
      </c>
      <c r="H112" s="4">
        <v>9381201.0500000007</v>
      </c>
      <c r="I112" s="11">
        <f t="shared" si="4"/>
        <v>0.44976477140163901</v>
      </c>
      <c r="J112" s="4">
        <f t="shared" si="3"/>
        <v>11476815.509999998</v>
      </c>
    </row>
    <row r="113" spans="1:10" x14ac:dyDescent="0.2">
      <c r="A113" s="2">
        <v>2</v>
      </c>
      <c r="B113" s="7" t="s">
        <v>19</v>
      </c>
      <c r="C113" s="7" t="s">
        <v>216</v>
      </c>
      <c r="D113" s="7" t="s">
        <v>217</v>
      </c>
      <c r="E113" s="4">
        <v>503633.84</v>
      </c>
      <c r="F113" s="4">
        <v>0</v>
      </c>
      <c r="G113" s="4">
        <v>503633.84</v>
      </c>
      <c r="H113" s="4">
        <v>218840.48</v>
      </c>
      <c r="I113" s="11">
        <f t="shared" si="4"/>
        <v>0.43452298598521499</v>
      </c>
      <c r="J113" s="4">
        <f t="shared" si="3"/>
        <v>284793.36</v>
      </c>
    </row>
    <row r="114" spans="1:10" x14ac:dyDescent="0.2">
      <c r="A114" s="2">
        <v>2</v>
      </c>
      <c r="B114" s="7" t="s">
        <v>19</v>
      </c>
      <c r="C114" s="7" t="s">
        <v>218</v>
      </c>
      <c r="D114" s="7" t="s">
        <v>219</v>
      </c>
      <c r="E114" s="4">
        <v>84919.95</v>
      </c>
      <c r="F114" s="4">
        <v>0</v>
      </c>
      <c r="G114" s="4">
        <v>84919.95</v>
      </c>
      <c r="H114" s="4">
        <v>42047.31</v>
      </c>
      <c r="I114" s="11">
        <f t="shared" si="4"/>
        <v>0.49514054118025269</v>
      </c>
      <c r="J114" s="4">
        <f t="shared" si="3"/>
        <v>42872.639999999999</v>
      </c>
    </row>
    <row r="115" spans="1:10" x14ac:dyDescent="0.2">
      <c r="A115" s="2">
        <v>2</v>
      </c>
      <c r="B115" s="7" t="s">
        <v>19</v>
      </c>
      <c r="C115" s="7" t="s">
        <v>220</v>
      </c>
      <c r="D115" s="7" t="s">
        <v>221</v>
      </c>
      <c r="E115" s="4">
        <v>487643.96</v>
      </c>
      <c r="F115" s="4">
        <v>0</v>
      </c>
      <c r="G115" s="4">
        <v>487643.96</v>
      </c>
      <c r="H115" s="4">
        <v>183997.18</v>
      </c>
      <c r="I115" s="11">
        <f t="shared" si="4"/>
        <v>0.37731868964397708</v>
      </c>
      <c r="J115" s="4">
        <f t="shared" si="3"/>
        <v>303646.78000000003</v>
      </c>
    </row>
    <row r="116" spans="1:10" x14ac:dyDescent="0.2">
      <c r="A116" s="2">
        <v>2</v>
      </c>
      <c r="B116" s="7" t="s">
        <v>19</v>
      </c>
      <c r="C116" s="7" t="s">
        <v>222</v>
      </c>
      <c r="D116" s="7" t="s">
        <v>223</v>
      </c>
      <c r="E116" s="4">
        <v>259762.91</v>
      </c>
      <c r="F116" s="4">
        <v>0</v>
      </c>
      <c r="G116" s="4">
        <v>259762.91</v>
      </c>
      <c r="H116" s="4">
        <v>133541.82</v>
      </c>
      <c r="I116" s="11">
        <f t="shared" si="4"/>
        <v>0.5140911764500945</v>
      </c>
      <c r="J116" s="4">
        <f t="shared" si="3"/>
        <v>126221.09</v>
      </c>
    </row>
    <row r="117" spans="1:10" x14ac:dyDescent="0.2">
      <c r="A117" s="2">
        <v>2</v>
      </c>
      <c r="B117" s="7" t="s">
        <v>19</v>
      </c>
      <c r="C117" s="7" t="s">
        <v>224</v>
      </c>
      <c r="D117" s="7" t="s">
        <v>225</v>
      </c>
      <c r="E117" s="4">
        <v>676978.97</v>
      </c>
      <c r="F117" s="4">
        <v>0</v>
      </c>
      <c r="G117" s="4">
        <v>676978.97</v>
      </c>
      <c r="H117" s="4">
        <v>187183.74</v>
      </c>
      <c r="I117" s="11">
        <f t="shared" si="4"/>
        <v>0.27649860378971597</v>
      </c>
      <c r="J117" s="4">
        <f t="shared" si="3"/>
        <v>489795.23</v>
      </c>
    </row>
    <row r="118" spans="1:10" x14ac:dyDescent="0.2">
      <c r="A118" s="2">
        <v>2</v>
      </c>
      <c r="B118" s="7" t="s">
        <v>19</v>
      </c>
      <c r="C118" s="7" t="s">
        <v>226</v>
      </c>
      <c r="D118" s="7" t="s">
        <v>227</v>
      </c>
      <c r="E118" s="4">
        <v>185046.45</v>
      </c>
      <c r="F118" s="4">
        <v>0</v>
      </c>
      <c r="G118" s="4">
        <v>185046.45</v>
      </c>
      <c r="H118" s="4">
        <v>53153.93</v>
      </c>
      <c r="I118" s="11">
        <f t="shared" si="4"/>
        <v>0.28724641839927217</v>
      </c>
      <c r="J118" s="4">
        <f t="shared" si="3"/>
        <v>131892.52000000002</v>
      </c>
    </row>
    <row r="119" spans="1:10" x14ac:dyDescent="0.2">
      <c r="A119" s="2">
        <v>2</v>
      </c>
      <c r="B119" s="7" t="s">
        <v>19</v>
      </c>
      <c r="C119" s="7" t="s">
        <v>228</v>
      </c>
      <c r="D119" s="7" t="s">
        <v>229</v>
      </c>
      <c r="E119" s="4">
        <v>277278.56</v>
      </c>
      <c r="F119" s="4">
        <v>0</v>
      </c>
      <c r="G119" s="4">
        <v>277278.56</v>
      </c>
      <c r="H119" s="4">
        <v>146329.49</v>
      </c>
      <c r="I119" s="11">
        <f t="shared" si="4"/>
        <v>0.52773460017968932</v>
      </c>
      <c r="J119" s="4">
        <f t="shared" si="3"/>
        <v>130949.07</v>
      </c>
    </row>
    <row r="120" spans="1:10" x14ac:dyDescent="0.2">
      <c r="A120" s="2">
        <v>2</v>
      </c>
      <c r="B120" s="7" t="s">
        <v>19</v>
      </c>
      <c r="C120" s="7" t="s">
        <v>230</v>
      </c>
      <c r="D120" s="7" t="s">
        <v>231</v>
      </c>
      <c r="E120" s="4">
        <v>232962.79</v>
      </c>
      <c r="F120" s="4">
        <v>0</v>
      </c>
      <c r="G120" s="4">
        <v>232962.79</v>
      </c>
      <c r="H120" s="4">
        <v>58819.61</v>
      </c>
      <c r="I120" s="11">
        <f t="shared" si="4"/>
        <v>0.25248499985770256</v>
      </c>
      <c r="J120" s="4">
        <f t="shared" si="3"/>
        <v>174143.18</v>
      </c>
    </row>
    <row r="121" spans="1:10" x14ac:dyDescent="0.2">
      <c r="A121" s="2">
        <v>2</v>
      </c>
      <c r="B121" s="7" t="s">
        <v>19</v>
      </c>
      <c r="C121" s="7" t="s">
        <v>232</v>
      </c>
      <c r="D121" s="7" t="s">
        <v>233</v>
      </c>
      <c r="E121" s="4">
        <v>103071.52</v>
      </c>
      <c r="F121" s="4">
        <v>0</v>
      </c>
      <c r="G121" s="4">
        <v>103071.52</v>
      </c>
      <c r="H121" s="4">
        <v>50001.3</v>
      </c>
      <c r="I121" s="11">
        <f t="shared" si="4"/>
        <v>0.48511266739832692</v>
      </c>
      <c r="J121" s="4">
        <f t="shared" si="3"/>
        <v>53070.22</v>
      </c>
    </row>
    <row r="122" spans="1:10" x14ac:dyDescent="0.2">
      <c r="A122" s="2">
        <v>2</v>
      </c>
      <c r="B122" s="7" t="s">
        <v>19</v>
      </c>
      <c r="C122" s="7" t="s">
        <v>234</v>
      </c>
      <c r="D122" s="7" t="s">
        <v>235</v>
      </c>
      <c r="E122" s="4">
        <v>583081.13</v>
      </c>
      <c r="F122" s="4">
        <v>0</v>
      </c>
      <c r="G122" s="4">
        <v>583081.13</v>
      </c>
      <c r="H122" s="4">
        <v>299649.06</v>
      </c>
      <c r="I122" s="11">
        <f t="shared" si="4"/>
        <v>0.51390628950725947</v>
      </c>
      <c r="J122" s="4">
        <f t="shared" si="3"/>
        <v>283432.07</v>
      </c>
    </row>
    <row r="123" spans="1:10" x14ac:dyDescent="0.2">
      <c r="A123" s="2">
        <v>2</v>
      </c>
      <c r="B123" s="7" t="s">
        <v>19</v>
      </c>
      <c r="C123" s="7" t="s">
        <v>236</v>
      </c>
      <c r="D123" s="7" t="s">
        <v>237</v>
      </c>
      <c r="E123" s="4">
        <v>1178558.3400000001</v>
      </c>
      <c r="F123" s="4">
        <v>0</v>
      </c>
      <c r="G123" s="4">
        <v>1178558.3400000001</v>
      </c>
      <c r="H123" s="4">
        <v>375999.41</v>
      </c>
      <c r="I123" s="11">
        <f t="shared" si="4"/>
        <v>0.31903334543455858</v>
      </c>
      <c r="J123" s="4">
        <f t="shared" si="3"/>
        <v>802558.93000000017</v>
      </c>
    </row>
    <row r="124" spans="1:10" x14ac:dyDescent="0.2">
      <c r="A124" s="2">
        <v>2</v>
      </c>
      <c r="B124" s="7" t="s">
        <v>19</v>
      </c>
      <c r="C124" s="7" t="s">
        <v>238</v>
      </c>
      <c r="D124" s="7" t="s">
        <v>239</v>
      </c>
      <c r="E124" s="4">
        <v>727774.48</v>
      </c>
      <c r="F124" s="4">
        <v>0</v>
      </c>
      <c r="G124" s="4">
        <v>727774.48</v>
      </c>
      <c r="H124" s="4">
        <v>327327.32</v>
      </c>
      <c r="I124" s="11">
        <f t="shared" si="4"/>
        <v>0.44976476778905466</v>
      </c>
      <c r="J124" s="4">
        <f t="shared" si="3"/>
        <v>400447.16</v>
      </c>
    </row>
    <row r="125" spans="1:10" x14ac:dyDescent="0.2">
      <c r="A125" s="2">
        <v>2</v>
      </c>
      <c r="B125" s="7" t="s">
        <v>19</v>
      </c>
      <c r="C125" s="7" t="s">
        <v>240</v>
      </c>
      <c r="D125" s="7" t="s">
        <v>241</v>
      </c>
      <c r="E125" s="4">
        <v>1510901.52</v>
      </c>
      <c r="F125" s="4">
        <v>0</v>
      </c>
      <c r="G125" s="4">
        <v>1510901.52</v>
      </c>
      <c r="H125" s="4">
        <v>656521.47</v>
      </c>
      <c r="I125" s="11">
        <f t="shared" si="4"/>
        <v>0.43452300584091014</v>
      </c>
      <c r="J125" s="4">
        <f t="shared" si="3"/>
        <v>854380.05</v>
      </c>
    </row>
    <row r="126" spans="1:10" x14ac:dyDescent="0.2">
      <c r="A126" s="2">
        <v>2</v>
      </c>
      <c r="B126" s="7" t="s">
        <v>19</v>
      </c>
      <c r="C126" s="7" t="s">
        <v>242</v>
      </c>
      <c r="D126" s="7" t="s">
        <v>243</v>
      </c>
      <c r="E126" s="4">
        <v>254759.86</v>
      </c>
      <c r="F126" s="4">
        <v>0</v>
      </c>
      <c r="G126" s="4">
        <v>254759.86</v>
      </c>
      <c r="H126" s="4">
        <v>126141.93</v>
      </c>
      <c r="I126" s="11">
        <f t="shared" si="4"/>
        <v>0.4951405217446736</v>
      </c>
      <c r="J126" s="4">
        <f t="shared" si="3"/>
        <v>128617.93</v>
      </c>
    </row>
    <row r="127" spans="1:10" x14ac:dyDescent="0.2">
      <c r="A127" s="2">
        <v>2</v>
      </c>
      <c r="B127" s="7" t="s">
        <v>19</v>
      </c>
      <c r="C127" s="7" t="s">
        <v>244</v>
      </c>
      <c r="D127" s="7" t="s">
        <v>245</v>
      </c>
      <c r="E127" s="4">
        <v>1462931.87</v>
      </c>
      <c r="F127" s="4">
        <v>0</v>
      </c>
      <c r="G127" s="4">
        <v>1462931.87</v>
      </c>
      <c r="H127" s="4">
        <v>551991.53</v>
      </c>
      <c r="I127" s="11">
        <f t="shared" si="4"/>
        <v>0.37731868538758401</v>
      </c>
      <c r="J127" s="4">
        <f t="shared" si="3"/>
        <v>910940.34000000008</v>
      </c>
    </row>
    <row r="128" spans="1:10" x14ac:dyDescent="0.2">
      <c r="A128" s="2">
        <v>2</v>
      </c>
      <c r="B128" s="7" t="s">
        <v>19</v>
      </c>
      <c r="C128" s="7" t="s">
        <v>246</v>
      </c>
      <c r="D128" s="7" t="s">
        <v>247</v>
      </c>
      <c r="E128" s="4">
        <v>779288.74</v>
      </c>
      <c r="F128" s="4">
        <v>0</v>
      </c>
      <c r="G128" s="4">
        <v>779288.74</v>
      </c>
      <c r="H128" s="4">
        <v>400625.47</v>
      </c>
      <c r="I128" s="11">
        <f t="shared" si="4"/>
        <v>0.51409118268538045</v>
      </c>
      <c r="J128" s="4">
        <f t="shared" si="3"/>
        <v>378663.27</v>
      </c>
    </row>
    <row r="129" spans="1:10" x14ac:dyDescent="0.2">
      <c r="A129" s="2">
        <v>2</v>
      </c>
      <c r="B129" s="7" t="s">
        <v>19</v>
      </c>
      <c r="C129" s="7" t="s">
        <v>248</v>
      </c>
      <c r="D129" s="7" t="s">
        <v>249</v>
      </c>
      <c r="E129" s="4">
        <v>2030936.91</v>
      </c>
      <c r="F129" s="4">
        <v>0</v>
      </c>
      <c r="G129" s="4">
        <v>2030936.91</v>
      </c>
      <c r="H129" s="4">
        <v>787833.77</v>
      </c>
      <c r="I129" s="11">
        <f t="shared" si="4"/>
        <v>0.38791641735439236</v>
      </c>
      <c r="J129" s="4">
        <f t="shared" si="3"/>
        <v>1243103.1399999999</v>
      </c>
    </row>
    <row r="130" spans="1:10" x14ac:dyDescent="0.2">
      <c r="A130" s="2">
        <v>2</v>
      </c>
      <c r="B130" s="7" t="s">
        <v>19</v>
      </c>
      <c r="C130" s="7" t="s">
        <v>250</v>
      </c>
      <c r="D130" s="7" t="s">
        <v>251</v>
      </c>
      <c r="E130" s="4">
        <v>555139.36</v>
      </c>
      <c r="F130" s="4">
        <v>0</v>
      </c>
      <c r="G130" s="4">
        <v>555139.36</v>
      </c>
      <c r="H130" s="4">
        <v>159461.79999999999</v>
      </c>
      <c r="I130" s="11">
        <f t="shared" si="4"/>
        <v>0.28724643123845511</v>
      </c>
      <c r="J130" s="4">
        <f t="shared" si="3"/>
        <v>395677.56</v>
      </c>
    </row>
    <row r="131" spans="1:10" x14ac:dyDescent="0.2">
      <c r="A131" s="2">
        <v>2</v>
      </c>
      <c r="B131" s="7" t="s">
        <v>19</v>
      </c>
      <c r="C131" s="7" t="s">
        <v>252</v>
      </c>
      <c r="D131" s="7" t="s">
        <v>253</v>
      </c>
      <c r="E131" s="4">
        <v>831835.68</v>
      </c>
      <c r="F131" s="4">
        <v>0</v>
      </c>
      <c r="G131" s="4">
        <v>831835.68</v>
      </c>
      <c r="H131" s="4">
        <v>438988.47</v>
      </c>
      <c r="I131" s="11">
        <f t="shared" si="4"/>
        <v>0.52773460017968932</v>
      </c>
      <c r="J131" s="4">
        <f t="shared" si="3"/>
        <v>392847.21000000008</v>
      </c>
    </row>
    <row r="132" spans="1:10" x14ac:dyDescent="0.2">
      <c r="A132" s="2">
        <v>2</v>
      </c>
      <c r="B132" s="7" t="s">
        <v>19</v>
      </c>
      <c r="C132" s="7" t="s">
        <v>254</v>
      </c>
      <c r="D132" s="7" t="s">
        <v>255</v>
      </c>
      <c r="E132" s="4">
        <v>698888.37</v>
      </c>
      <c r="F132" s="4">
        <v>0</v>
      </c>
      <c r="G132" s="4">
        <v>698888.37</v>
      </c>
      <c r="H132" s="4">
        <v>176458.87</v>
      </c>
      <c r="I132" s="11">
        <f t="shared" si="4"/>
        <v>0.25248505709144936</v>
      </c>
      <c r="J132" s="4">
        <f t="shared" si="3"/>
        <v>522429.5</v>
      </c>
    </row>
    <row r="133" spans="1:10" x14ac:dyDescent="0.2">
      <c r="A133" s="2">
        <v>2</v>
      </c>
      <c r="B133" s="7" t="s">
        <v>19</v>
      </c>
      <c r="C133" s="7" t="s">
        <v>256</v>
      </c>
      <c r="D133" s="7" t="s">
        <v>257</v>
      </c>
      <c r="E133" s="4">
        <v>309214.56</v>
      </c>
      <c r="F133" s="4">
        <v>0</v>
      </c>
      <c r="G133" s="4">
        <v>309214.56</v>
      </c>
      <c r="H133" s="4">
        <v>150003.88</v>
      </c>
      <c r="I133" s="11">
        <f t="shared" si="4"/>
        <v>0.48511260271831963</v>
      </c>
      <c r="J133" s="4">
        <f t="shared" si="3"/>
        <v>159210.68</v>
      </c>
    </row>
    <row r="134" spans="1:10" x14ac:dyDescent="0.2">
      <c r="A134" s="2">
        <v>2</v>
      </c>
      <c r="B134" s="7" t="s">
        <v>19</v>
      </c>
      <c r="C134" s="7" t="s">
        <v>258</v>
      </c>
      <c r="D134" s="7" t="s">
        <v>259</v>
      </c>
      <c r="E134" s="4">
        <v>1749243.4</v>
      </c>
      <c r="F134" s="4">
        <v>0</v>
      </c>
      <c r="G134" s="4">
        <v>1749243.4</v>
      </c>
      <c r="H134" s="4">
        <v>898947.16</v>
      </c>
      <c r="I134" s="11">
        <f t="shared" si="4"/>
        <v>0.5139062751358674</v>
      </c>
      <c r="J134" s="4">
        <f t="shared" si="3"/>
        <v>850296.23999999987</v>
      </c>
    </row>
    <row r="135" spans="1:10" x14ac:dyDescent="0.2">
      <c r="A135" s="2">
        <v>2</v>
      </c>
      <c r="B135" s="7" t="s">
        <v>19</v>
      </c>
      <c r="C135" s="7" t="s">
        <v>260</v>
      </c>
      <c r="D135" s="7" t="s">
        <v>261</v>
      </c>
      <c r="E135" s="4">
        <v>3535675.01</v>
      </c>
      <c r="F135" s="4">
        <v>0</v>
      </c>
      <c r="G135" s="4">
        <v>3535675.01</v>
      </c>
      <c r="H135" s="4">
        <v>1127998.2</v>
      </c>
      <c r="I135" s="11">
        <f t="shared" si="4"/>
        <v>0.31903333785194243</v>
      </c>
      <c r="J135" s="4">
        <f t="shared" si="3"/>
        <v>2407676.8099999996</v>
      </c>
    </row>
    <row r="136" spans="1:10" x14ac:dyDescent="0.2">
      <c r="A136" s="2">
        <v>2</v>
      </c>
      <c r="B136" s="7" t="s">
        <v>19</v>
      </c>
      <c r="C136" s="7" t="s">
        <v>262</v>
      </c>
      <c r="D136" s="7" t="s">
        <v>263</v>
      </c>
      <c r="E136" s="4">
        <v>2183323.44</v>
      </c>
      <c r="F136" s="4">
        <v>0</v>
      </c>
      <c r="G136" s="4">
        <v>2183323.44</v>
      </c>
      <c r="H136" s="4">
        <v>981981.97</v>
      </c>
      <c r="I136" s="11">
        <f t="shared" si="4"/>
        <v>0.44976477236922807</v>
      </c>
      <c r="J136" s="4">
        <f t="shared" si="3"/>
        <v>1201341.47</v>
      </c>
    </row>
    <row r="137" spans="1:10" x14ac:dyDescent="0.2">
      <c r="A137" s="2">
        <v>2</v>
      </c>
      <c r="B137" s="7" t="s">
        <v>19</v>
      </c>
      <c r="C137" s="7" t="s">
        <v>264</v>
      </c>
      <c r="D137" s="7" t="s">
        <v>265</v>
      </c>
      <c r="E137" s="4">
        <v>5036338.3899999997</v>
      </c>
      <c r="F137" s="4">
        <v>0</v>
      </c>
      <c r="G137" s="4">
        <v>5036338.3899999997</v>
      </c>
      <c r="H137" s="4">
        <v>937842.18</v>
      </c>
      <c r="I137" s="11">
        <f t="shared" si="4"/>
        <v>0.18621508472547257</v>
      </c>
      <c r="J137" s="4">
        <f t="shared" si="3"/>
        <v>4098496.2099999995</v>
      </c>
    </row>
    <row r="138" spans="1:10" x14ac:dyDescent="0.2">
      <c r="A138" s="2">
        <v>2</v>
      </c>
      <c r="B138" s="7" t="s">
        <v>19</v>
      </c>
      <c r="C138" s="7" t="s">
        <v>266</v>
      </c>
      <c r="D138" s="7" t="s">
        <v>267</v>
      </c>
      <c r="E138" s="4">
        <v>849199.52</v>
      </c>
      <c r="F138" s="4">
        <v>0</v>
      </c>
      <c r="G138" s="4">
        <v>849199.52</v>
      </c>
      <c r="H138" s="4">
        <v>173853.98</v>
      </c>
      <c r="I138" s="11">
        <f t="shared" si="4"/>
        <v>0.20472689386352927</v>
      </c>
      <c r="J138" s="4">
        <f t="shared" si="3"/>
        <v>675345.54</v>
      </c>
    </row>
    <row r="139" spans="1:10" x14ac:dyDescent="0.2">
      <c r="A139" s="2">
        <v>2</v>
      </c>
      <c r="B139" s="7" t="s">
        <v>19</v>
      </c>
      <c r="C139" s="7" t="s">
        <v>268</v>
      </c>
      <c r="D139" s="7" t="s">
        <v>269</v>
      </c>
      <c r="E139" s="4">
        <v>4876439.55</v>
      </c>
      <c r="F139" s="4">
        <v>0</v>
      </c>
      <c r="G139" s="4">
        <v>4876439.55</v>
      </c>
      <c r="H139" s="4">
        <v>808203.47</v>
      </c>
      <c r="I139" s="11">
        <f t="shared" si="4"/>
        <v>0.16573638649944916</v>
      </c>
      <c r="J139" s="4">
        <f t="shared" si="3"/>
        <v>4068236.08</v>
      </c>
    </row>
    <row r="140" spans="1:10" x14ac:dyDescent="0.2">
      <c r="A140" s="2">
        <v>2</v>
      </c>
      <c r="B140" s="7" t="s">
        <v>19</v>
      </c>
      <c r="C140" s="7" t="s">
        <v>270</v>
      </c>
      <c r="D140" s="7" t="s">
        <v>271</v>
      </c>
      <c r="E140" s="4">
        <v>2597629.15</v>
      </c>
      <c r="F140" s="4">
        <v>0</v>
      </c>
      <c r="G140" s="4">
        <v>2597629.15</v>
      </c>
      <c r="H140" s="4">
        <v>566336.13</v>
      </c>
      <c r="I140" s="11">
        <f t="shared" si="4"/>
        <v>0.2180203937117044</v>
      </c>
      <c r="J140" s="4">
        <f t="shared" si="3"/>
        <v>2031293.02</v>
      </c>
    </row>
    <row r="141" spans="1:10" x14ac:dyDescent="0.2">
      <c r="A141" s="2">
        <v>2</v>
      </c>
      <c r="B141" s="7" t="s">
        <v>19</v>
      </c>
      <c r="C141" s="7" t="s">
        <v>272</v>
      </c>
      <c r="D141" s="7" t="s">
        <v>273</v>
      </c>
      <c r="E141" s="4">
        <v>6769789.71</v>
      </c>
      <c r="F141" s="4">
        <v>0</v>
      </c>
      <c r="G141" s="4">
        <v>6769789.71</v>
      </c>
      <c r="H141" s="4">
        <v>1092415.19</v>
      </c>
      <c r="I141" s="11">
        <f t="shared" si="4"/>
        <v>0.1613661925696655</v>
      </c>
      <c r="J141" s="4">
        <f t="shared" si="3"/>
        <v>5677374.5199999996</v>
      </c>
    </row>
    <row r="142" spans="1:10" x14ac:dyDescent="0.2">
      <c r="A142" s="2">
        <v>2</v>
      </c>
      <c r="B142" s="7" t="s">
        <v>19</v>
      </c>
      <c r="C142" s="7" t="s">
        <v>274</v>
      </c>
      <c r="D142" s="7" t="s">
        <v>275</v>
      </c>
      <c r="E142" s="4">
        <v>1850464.54</v>
      </c>
      <c r="F142" s="4">
        <v>0</v>
      </c>
      <c r="G142" s="4">
        <v>1850464.54</v>
      </c>
      <c r="H142" s="4">
        <v>269040.31</v>
      </c>
      <c r="I142" s="11">
        <f t="shared" si="4"/>
        <v>0.14539068660024146</v>
      </c>
      <c r="J142" s="4">
        <f t="shared" si="3"/>
        <v>1581424.23</v>
      </c>
    </row>
    <row r="143" spans="1:10" x14ac:dyDescent="0.2">
      <c r="A143" s="2">
        <v>2</v>
      </c>
      <c r="B143" s="7" t="s">
        <v>19</v>
      </c>
      <c r="C143" s="7" t="s">
        <v>276</v>
      </c>
      <c r="D143" s="7" t="s">
        <v>277</v>
      </c>
      <c r="E143" s="4">
        <v>2772785.58</v>
      </c>
      <c r="F143" s="4">
        <v>0</v>
      </c>
      <c r="G143" s="4">
        <v>2772785.58</v>
      </c>
      <c r="H143" s="4">
        <v>613966.81000000006</v>
      </c>
      <c r="I143" s="11">
        <f t="shared" si="4"/>
        <v>0.22142599645227529</v>
      </c>
      <c r="J143" s="4">
        <f t="shared" si="3"/>
        <v>2158818.77</v>
      </c>
    </row>
    <row r="144" spans="1:10" x14ac:dyDescent="0.2">
      <c r="A144" s="2">
        <v>2</v>
      </c>
      <c r="B144" s="7" t="s">
        <v>19</v>
      </c>
      <c r="C144" s="7" t="s">
        <v>278</v>
      </c>
      <c r="D144" s="7" t="s">
        <v>279</v>
      </c>
      <c r="E144" s="4">
        <v>2329627.9</v>
      </c>
      <c r="F144" s="4">
        <v>0</v>
      </c>
      <c r="G144" s="4">
        <v>2329627.9</v>
      </c>
      <c r="H144" s="4">
        <v>310441.93</v>
      </c>
      <c r="I144" s="11">
        <f t="shared" si="4"/>
        <v>0.13325816109946143</v>
      </c>
      <c r="J144" s="4">
        <f t="shared" ref="J144:J207" si="5">+G144-H144</f>
        <v>2019185.97</v>
      </c>
    </row>
    <row r="145" spans="1:10" x14ac:dyDescent="0.2">
      <c r="A145" s="2">
        <v>2</v>
      </c>
      <c r="B145" s="7" t="s">
        <v>19</v>
      </c>
      <c r="C145" s="7" t="s">
        <v>280</v>
      </c>
      <c r="D145" s="7" t="s">
        <v>281</v>
      </c>
      <c r="E145" s="4">
        <v>1030715.21</v>
      </c>
      <c r="F145" s="4">
        <v>0</v>
      </c>
      <c r="G145" s="4">
        <v>1030715.21</v>
      </c>
      <c r="H145" s="4">
        <v>190846.29</v>
      </c>
      <c r="I145" s="11">
        <f t="shared" si="4"/>
        <v>0.1851590896771573</v>
      </c>
      <c r="J145" s="4">
        <f t="shared" si="5"/>
        <v>839868.91999999993</v>
      </c>
    </row>
    <row r="146" spans="1:10" x14ac:dyDescent="0.2">
      <c r="A146" s="2">
        <v>2</v>
      </c>
      <c r="B146" s="7" t="s">
        <v>19</v>
      </c>
      <c r="C146" s="7" t="s">
        <v>282</v>
      </c>
      <c r="D146" s="7" t="s">
        <v>283</v>
      </c>
      <c r="E146" s="4">
        <v>5830811.3499999996</v>
      </c>
      <c r="F146" s="4">
        <v>0</v>
      </c>
      <c r="G146" s="4">
        <v>5830811.3499999996</v>
      </c>
      <c r="H146" s="4">
        <v>1198000.25</v>
      </c>
      <c r="I146" s="11">
        <f t="shared" si="4"/>
        <v>0.20546030013473168</v>
      </c>
      <c r="J146" s="4">
        <f t="shared" si="5"/>
        <v>4632811.0999999996</v>
      </c>
    </row>
    <row r="147" spans="1:10" x14ac:dyDescent="0.2">
      <c r="A147" s="2">
        <v>2</v>
      </c>
      <c r="B147" s="7" t="s">
        <v>19</v>
      </c>
      <c r="C147" s="7" t="s">
        <v>284</v>
      </c>
      <c r="D147" s="7" t="s">
        <v>285</v>
      </c>
      <c r="E147" s="4">
        <v>11785583.359999999</v>
      </c>
      <c r="F147" s="4">
        <v>0</v>
      </c>
      <c r="G147" s="4">
        <v>11785583.359999999</v>
      </c>
      <c r="H147" s="4">
        <v>1637433.08</v>
      </c>
      <c r="I147" s="11">
        <f t="shared" si="4"/>
        <v>0.13893525928953254</v>
      </c>
      <c r="J147" s="4">
        <f t="shared" si="5"/>
        <v>10148150.279999999</v>
      </c>
    </row>
    <row r="148" spans="1:10" x14ac:dyDescent="0.2">
      <c r="A148" s="2">
        <v>2</v>
      </c>
      <c r="B148" s="7" t="s">
        <v>19</v>
      </c>
      <c r="C148" s="7" t="s">
        <v>286</v>
      </c>
      <c r="D148" s="7" t="s">
        <v>287</v>
      </c>
      <c r="E148" s="4">
        <v>7277744.79</v>
      </c>
      <c r="F148" s="4">
        <v>0</v>
      </c>
      <c r="G148" s="4">
        <v>7277744.79</v>
      </c>
      <c r="H148" s="4">
        <v>1433756.16</v>
      </c>
      <c r="I148" s="11">
        <f t="shared" si="4"/>
        <v>0.19700555616762702</v>
      </c>
      <c r="J148" s="4">
        <f t="shared" si="5"/>
        <v>5843988.6299999999</v>
      </c>
    </row>
    <row r="149" spans="1:10" x14ac:dyDescent="0.2">
      <c r="A149" s="2">
        <v>2</v>
      </c>
      <c r="B149" s="7" t="s">
        <v>19</v>
      </c>
      <c r="C149" s="7" t="s">
        <v>288</v>
      </c>
      <c r="D149" s="7" t="s">
        <v>289</v>
      </c>
      <c r="E149" s="4">
        <v>503633.84</v>
      </c>
      <c r="F149" s="4">
        <v>0</v>
      </c>
      <c r="G149" s="4">
        <v>503633.84</v>
      </c>
      <c r="H149" s="4">
        <v>218840.48</v>
      </c>
      <c r="I149" s="11">
        <f t="shared" si="4"/>
        <v>0.43452298598521499</v>
      </c>
      <c r="J149" s="4">
        <f t="shared" si="5"/>
        <v>284793.36</v>
      </c>
    </row>
    <row r="150" spans="1:10" x14ac:dyDescent="0.2">
      <c r="A150" s="2">
        <v>2</v>
      </c>
      <c r="B150" s="7" t="s">
        <v>19</v>
      </c>
      <c r="C150" s="7" t="s">
        <v>290</v>
      </c>
      <c r="D150" s="7" t="s">
        <v>291</v>
      </c>
      <c r="E150" s="4">
        <v>84919.95</v>
      </c>
      <c r="F150" s="4">
        <v>0</v>
      </c>
      <c r="G150" s="4">
        <v>84919.95</v>
      </c>
      <c r="H150" s="4">
        <v>42047.31</v>
      </c>
      <c r="I150" s="11">
        <f t="shared" si="4"/>
        <v>0.49514054118025269</v>
      </c>
      <c r="J150" s="4">
        <f t="shared" si="5"/>
        <v>42872.639999999999</v>
      </c>
    </row>
    <row r="151" spans="1:10" x14ac:dyDescent="0.2">
      <c r="A151" s="2">
        <v>2</v>
      </c>
      <c r="B151" s="7" t="s">
        <v>19</v>
      </c>
      <c r="C151" s="7" t="s">
        <v>292</v>
      </c>
      <c r="D151" s="7" t="s">
        <v>293</v>
      </c>
      <c r="E151" s="4">
        <v>487643.96</v>
      </c>
      <c r="F151" s="4">
        <v>0</v>
      </c>
      <c r="G151" s="4">
        <v>487643.96</v>
      </c>
      <c r="H151" s="4">
        <v>183997.18</v>
      </c>
      <c r="I151" s="11">
        <f t="shared" si="4"/>
        <v>0.37731868964397708</v>
      </c>
      <c r="J151" s="4">
        <f t="shared" si="5"/>
        <v>303646.78000000003</v>
      </c>
    </row>
    <row r="152" spans="1:10" x14ac:dyDescent="0.2">
      <c r="A152" s="2">
        <v>2</v>
      </c>
      <c r="B152" s="7" t="s">
        <v>19</v>
      </c>
      <c r="C152" s="7" t="s">
        <v>294</v>
      </c>
      <c r="D152" s="7" t="s">
        <v>295</v>
      </c>
      <c r="E152" s="4">
        <v>259762.91</v>
      </c>
      <c r="F152" s="4">
        <v>0</v>
      </c>
      <c r="G152" s="4">
        <v>259762.91</v>
      </c>
      <c r="H152" s="4">
        <v>133541.82</v>
      </c>
      <c r="I152" s="11">
        <f t="shared" si="4"/>
        <v>0.5140911764500945</v>
      </c>
      <c r="J152" s="4">
        <f t="shared" si="5"/>
        <v>126221.09</v>
      </c>
    </row>
    <row r="153" spans="1:10" x14ac:dyDescent="0.2">
      <c r="A153" s="2">
        <v>2</v>
      </c>
      <c r="B153" s="7" t="s">
        <v>19</v>
      </c>
      <c r="C153" s="7" t="s">
        <v>296</v>
      </c>
      <c r="D153" s="7" t="s">
        <v>297</v>
      </c>
      <c r="E153" s="4">
        <v>676978.97</v>
      </c>
      <c r="F153" s="4">
        <v>0</v>
      </c>
      <c r="G153" s="4">
        <v>676978.97</v>
      </c>
      <c r="H153" s="4">
        <v>262611.26</v>
      </c>
      <c r="I153" s="11">
        <f t="shared" si="4"/>
        <v>0.38791642227822826</v>
      </c>
      <c r="J153" s="4">
        <f t="shared" si="5"/>
        <v>414367.70999999996</v>
      </c>
    </row>
    <row r="154" spans="1:10" x14ac:dyDescent="0.2">
      <c r="A154" s="2">
        <v>2</v>
      </c>
      <c r="B154" s="7" t="s">
        <v>19</v>
      </c>
      <c r="C154" s="7" t="s">
        <v>298</v>
      </c>
      <c r="D154" s="7" t="s">
        <v>299</v>
      </c>
      <c r="E154" s="4">
        <v>185046.45</v>
      </c>
      <c r="F154" s="4">
        <v>0</v>
      </c>
      <c r="G154" s="4">
        <v>185046.45</v>
      </c>
      <c r="H154" s="4">
        <v>53153.93</v>
      </c>
      <c r="I154" s="11">
        <f t="shared" si="4"/>
        <v>0.28724641839927217</v>
      </c>
      <c r="J154" s="4">
        <f t="shared" si="5"/>
        <v>131892.52000000002</v>
      </c>
    </row>
    <row r="155" spans="1:10" x14ac:dyDescent="0.2">
      <c r="A155" s="2">
        <v>2</v>
      </c>
      <c r="B155" s="7" t="s">
        <v>19</v>
      </c>
      <c r="C155" s="7" t="s">
        <v>300</v>
      </c>
      <c r="D155" s="7" t="s">
        <v>301</v>
      </c>
      <c r="E155" s="4">
        <v>277278.56</v>
      </c>
      <c r="F155" s="4">
        <v>0</v>
      </c>
      <c r="G155" s="4">
        <v>277278.56</v>
      </c>
      <c r="H155" s="4">
        <v>146329.49</v>
      </c>
      <c r="I155" s="11">
        <f t="shared" si="4"/>
        <v>0.52773460017968932</v>
      </c>
      <c r="J155" s="4">
        <f t="shared" si="5"/>
        <v>130949.07</v>
      </c>
    </row>
    <row r="156" spans="1:10" x14ac:dyDescent="0.2">
      <c r="A156" s="2">
        <v>2</v>
      </c>
      <c r="B156" s="7" t="s">
        <v>19</v>
      </c>
      <c r="C156" s="7" t="s">
        <v>302</v>
      </c>
      <c r="D156" s="7" t="s">
        <v>303</v>
      </c>
      <c r="E156" s="4">
        <v>232962.79</v>
      </c>
      <c r="F156" s="4">
        <v>0</v>
      </c>
      <c r="G156" s="4">
        <v>232962.79</v>
      </c>
      <c r="H156" s="4">
        <v>58819.61</v>
      </c>
      <c r="I156" s="11">
        <f t="shared" ref="I156:I219" si="6">+H156/G156</f>
        <v>0.25248499985770256</v>
      </c>
      <c r="J156" s="4">
        <f t="shared" si="5"/>
        <v>174143.18</v>
      </c>
    </row>
    <row r="157" spans="1:10" x14ac:dyDescent="0.2">
      <c r="A157" s="2">
        <v>2</v>
      </c>
      <c r="B157" s="7" t="s">
        <v>19</v>
      </c>
      <c r="C157" s="7" t="s">
        <v>304</v>
      </c>
      <c r="D157" s="7" t="s">
        <v>305</v>
      </c>
      <c r="E157" s="4">
        <v>103071.52</v>
      </c>
      <c r="F157" s="4">
        <v>0</v>
      </c>
      <c r="G157" s="4">
        <v>103071.52</v>
      </c>
      <c r="H157" s="4">
        <v>50001.3</v>
      </c>
      <c r="I157" s="11">
        <f t="shared" si="6"/>
        <v>0.48511266739832692</v>
      </c>
      <c r="J157" s="4">
        <f t="shared" si="5"/>
        <v>53070.22</v>
      </c>
    </row>
    <row r="158" spans="1:10" x14ac:dyDescent="0.2">
      <c r="A158" s="2">
        <v>2</v>
      </c>
      <c r="B158" s="7" t="s">
        <v>19</v>
      </c>
      <c r="C158" s="7" t="s">
        <v>306</v>
      </c>
      <c r="D158" s="7" t="s">
        <v>307</v>
      </c>
      <c r="E158" s="4">
        <v>583081.13</v>
      </c>
      <c r="F158" s="4">
        <v>0</v>
      </c>
      <c r="G158" s="4">
        <v>583081.13</v>
      </c>
      <c r="H158" s="4">
        <v>299649.06</v>
      </c>
      <c r="I158" s="11">
        <f t="shared" si="6"/>
        <v>0.51390628950725947</v>
      </c>
      <c r="J158" s="4">
        <f t="shared" si="5"/>
        <v>283432.07</v>
      </c>
    </row>
    <row r="159" spans="1:10" x14ac:dyDescent="0.2">
      <c r="A159" s="2">
        <v>2</v>
      </c>
      <c r="B159" s="7" t="s">
        <v>19</v>
      </c>
      <c r="C159" s="7" t="s">
        <v>308</v>
      </c>
      <c r="D159" s="7" t="s">
        <v>309</v>
      </c>
      <c r="E159" s="4">
        <v>1178558.3400000001</v>
      </c>
      <c r="F159" s="4">
        <v>0</v>
      </c>
      <c r="G159" s="4">
        <v>1178558.3400000001</v>
      </c>
      <c r="H159" s="4">
        <v>375999.41</v>
      </c>
      <c r="I159" s="11">
        <f t="shared" si="6"/>
        <v>0.31903334543455858</v>
      </c>
      <c r="J159" s="4">
        <f t="shared" si="5"/>
        <v>802558.93000000017</v>
      </c>
    </row>
    <row r="160" spans="1:10" x14ac:dyDescent="0.2">
      <c r="A160" s="2">
        <v>2</v>
      </c>
      <c r="B160" s="7" t="s">
        <v>19</v>
      </c>
      <c r="C160" s="7" t="s">
        <v>310</v>
      </c>
      <c r="D160" s="7" t="s">
        <v>311</v>
      </c>
      <c r="E160" s="4">
        <v>727774.48</v>
      </c>
      <c r="F160" s="4">
        <v>0</v>
      </c>
      <c r="G160" s="4">
        <v>727774.48</v>
      </c>
      <c r="H160" s="4">
        <v>327327.32</v>
      </c>
      <c r="I160" s="11">
        <f t="shared" si="6"/>
        <v>0.44976476778905466</v>
      </c>
      <c r="J160" s="4">
        <f t="shared" si="5"/>
        <v>400447.16</v>
      </c>
    </row>
    <row r="161" spans="1:10" x14ac:dyDescent="0.2">
      <c r="A161" s="2">
        <v>2</v>
      </c>
      <c r="B161" s="7" t="s">
        <v>19</v>
      </c>
      <c r="C161" s="7" t="s">
        <v>312</v>
      </c>
      <c r="D161" s="7" t="s">
        <v>313</v>
      </c>
      <c r="E161" s="4">
        <v>1007267.68</v>
      </c>
      <c r="F161" s="4">
        <v>0</v>
      </c>
      <c r="G161" s="4">
        <v>1007267.68</v>
      </c>
      <c r="H161" s="4">
        <v>437680.99</v>
      </c>
      <c r="I161" s="11">
        <f t="shared" si="6"/>
        <v>0.43452301576875768</v>
      </c>
      <c r="J161" s="4">
        <f t="shared" si="5"/>
        <v>569586.69000000006</v>
      </c>
    </row>
    <row r="162" spans="1:10" x14ac:dyDescent="0.2">
      <c r="A162" s="2">
        <v>2</v>
      </c>
      <c r="B162" s="7" t="s">
        <v>19</v>
      </c>
      <c r="C162" s="7" t="s">
        <v>314</v>
      </c>
      <c r="D162" s="7" t="s">
        <v>315</v>
      </c>
      <c r="E162" s="4">
        <v>169839.9</v>
      </c>
      <c r="F162" s="4">
        <v>0</v>
      </c>
      <c r="G162" s="4">
        <v>169839.9</v>
      </c>
      <c r="H162" s="4">
        <v>84094.63</v>
      </c>
      <c r="I162" s="11">
        <f t="shared" si="6"/>
        <v>0.49514060005923227</v>
      </c>
      <c r="J162" s="4">
        <f t="shared" si="5"/>
        <v>85745.26999999999</v>
      </c>
    </row>
    <row r="163" spans="1:10" x14ac:dyDescent="0.2">
      <c r="A163" s="2">
        <v>2</v>
      </c>
      <c r="B163" s="7" t="s">
        <v>19</v>
      </c>
      <c r="C163" s="7" t="s">
        <v>316</v>
      </c>
      <c r="D163" s="7" t="s">
        <v>317</v>
      </c>
      <c r="E163" s="4">
        <v>975287.91</v>
      </c>
      <c r="F163" s="4">
        <v>0</v>
      </c>
      <c r="G163" s="4">
        <v>975287.91</v>
      </c>
      <c r="H163" s="4">
        <v>367994.36</v>
      </c>
      <c r="I163" s="11">
        <f t="shared" si="6"/>
        <v>0.37731869351276998</v>
      </c>
      <c r="J163" s="4">
        <f t="shared" si="5"/>
        <v>607293.55000000005</v>
      </c>
    </row>
    <row r="164" spans="1:10" x14ac:dyDescent="0.2">
      <c r="A164" s="2">
        <v>2</v>
      </c>
      <c r="B164" s="7" t="s">
        <v>19</v>
      </c>
      <c r="C164" s="7" t="s">
        <v>318</v>
      </c>
      <c r="D164" s="7" t="s">
        <v>319</v>
      </c>
      <c r="E164" s="4">
        <v>519525.83</v>
      </c>
      <c r="F164" s="4">
        <v>0</v>
      </c>
      <c r="G164" s="4">
        <v>519525.83</v>
      </c>
      <c r="H164" s="4">
        <v>267083.65000000002</v>
      </c>
      <c r="I164" s="11">
        <f t="shared" si="6"/>
        <v>0.51409118580302349</v>
      </c>
      <c r="J164" s="4">
        <f t="shared" si="5"/>
        <v>252442.18</v>
      </c>
    </row>
    <row r="165" spans="1:10" x14ac:dyDescent="0.2">
      <c r="A165" s="2">
        <v>2</v>
      </c>
      <c r="B165" s="7" t="s">
        <v>19</v>
      </c>
      <c r="C165" s="7" t="s">
        <v>320</v>
      </c>
      <c r="D165" s="7" t="s">
        <v>321</v>
      </c>
      <c r="E165" s="4">
        <v>1353957.94</v>
      </c>
      <c r="F165" s="4">
        <v>0</v>
      </c>
      <c r="G165" s="4">
        <v>1353957.94</v>
      </c>
      <c r="H165" s="4">
        <v>525222.52</v>
      </c>
      <c r="I165" s="11">
        <f t="shared" si="6"/>
        <v>0.38791642227822826</v>
      </c>
      <c r="J165" s="4">
        <f t="shared" si="5"/>
        <v>828735.41999999993</v>
      </c>
    </row>
    <row r="166" spans="1:10" x14ac:dyDescent="0.2">
      <c r="A166" s="2">
        <v>2</v>
      </c>
      <c r="B166" s="7" t="s">
        <v>19</v>
      </c>
      <c r="C166" s="7" t="s">
        <v>322</v>
      </c>
      <c r="D166" s="7" t="s">
        <v>323</v>
      </c>
      <c r="E166" s="4">
        <v>370092.91</v>
      </c>
      <c r="F166" s="4">
        <v>0</v>
      </c>
      <c r="G166" s="4">
        <v>370092.91</v>
      </c>
      <c r="H166" s="4">
        <v>106307.87</v>
      </c>
      <c r="I166" s="11">
        <f t="shared" si="6"/>
        <v>0.28724643765804647</v>
      </c>
      <c r="J166" s="4">
        <f t="shared" si="5"/>
        <v>263785.03999999998</v>
      </c>
    </row>
    <row r="167" spans="1:10" x14ac:dyDescent="0.2">
      <c r="A167" s="2">
        <v>2</v>
      </c>
      <c r="B167" s="7" t="s">
        <v>19</v>
      </c>
      <c r="C167" s="7" t="s">
        <v>324</v>
      </c>
      <c r="D167" s="7" t="s">
        <v>325</v>
      </c>
      <c r="E167" s="4">
        <v>554557.12</v>
      </c>
      <c r="F167" s="4">
        <v>0</v>
      </c>
      <c r="G167" s="4">
        <v>554557.12</v>
      </c>
      <c r="H167" s="4">
        <v>292658.98</v>
      </c>
      <c r="I167" s="11">
        <f t="shared" si="6"/>
        <v>0.52773460017968932</v>
      </c>
      <c r="J167" s="4">
        <f t="shared" si="5"/>
        <v>261898.14</v>
      </c>
    </row>
    <row r="168" spans="1:10" x14ac:dyDescent="0.2">
      <c r="A168" s="2">
        <v>2</v>
      </c>
      <c r="B168" s="7" t="s">
        <v>19</v>
      </c>
      <c r="C168" s="7" t="s">
        <v>326</v>
      </c>
      <c r="D168" s="7" t="s">
        <v>327</v>
      </c>
      <c r="E168" s="4">
        <v>465925.58</v>
      </c>
      <c r="F168" s="4">
        <v>0</v>
      </c>
      <c r="G168" s="4">
        <v>465925.58</v>
      </c>
      <c r="H168" s="4">
        <v>117639.26</v>
      </c>
      <c r="I168" s="11">
        <f t="shared" si="6"/>
        <v>0.25248508570832273</v>
      </c>
      <c r="J168" s="4">
        <f t="shared" si="5"/>
        <v>348286.32</v>
      </c>
    </row>
    <row r="169" spans="1:10" x14ac:dyDescent="0.2">
      <c r="A169" s="2">
        <v>2</v>
      </c>
      <c r="B169" s="7" t="s">
        <v>19</v>
      </c>
      <c r="C169" s="7" t="s">
        <v>328</v>
      </c>
      <c r="D169" s="7" t="s">
        <v>329</v>
      </c>
      <c r="E169" s="4">
        <v>206143.04</v>
      </c>
      <c r="F169" s="4">
        <v>0</v>
      </c>
      <c r="G169" s="4">
        <v>206143.04</v>
      </c>
      <c r="H169" s="4">
        <v>100002.59</v>
      </c>
      <c r="I169" s="11">
        <f t="shared" si="6"/>
        <v>0.48511261888832141</v>
      </c>
      <c r="J169" s="4">
        <f t="shared" si="5"/>
        <v>106140.45000000001</v>
      </c>
    </row>
    <row r="170" spans="1:10" x14ac:dyDescent="0.2">
      <c r="A170" s="2">
        <v>2</v>
      </c>
      <c r="B170" s="7" t="s">
        <v>19</v>
      </c>
      <c r="C170" s="7" t="s">
        <v>330</v>
      </c>
      <c r="D170" s="7" t="s">
        <v>331</v>
      </c>
      <c r="E170" s="4">
        <v>1166162.27</v>
      </c>
      <c r="F170" s="4">
        <v>0</v>
      </c>
      <c r="G170" s="4">
        <v>1166162.27</v>
      </c>
      <c r="H170" s="4">
        <v>599298.07999999996</v>
      </c>
      <c r="I170" s="11">
        <f t="shared" si="6"/>
        <v>0.51390625079989938</v>
      </c>
      <c r="J170" s="4">
        <f t="shared" si="5"/>
        <v>566864.19000000006</v>
      </c>
    </row>
    <row r="171" spans="1:10" x14ac:dyDescent="0.2">
      <c r="A171" s="2">
        <v>2</v>
      </c>
      <c r="B171" s="7" t="s">
        <v>19</v>
      </c>
      <c r="C171" s="7" t="s">
        <v>332</v>
      </c>
      <c r="D171" s="7" t="s">
        <v>333</v>
      </c>
      <c r="E171" s="4">
        <v>2357116.67</v>
      </c>
      <c r="F171" s="4">
        <v>0</v>
      </c>
      <c r="G171" s="4">
        <v>2357116.67</v>
      </c>
      <c r="H171" s="4">
        <v>751998.8</v>
      </c>
      <c r="I171" s="11">
        <f t="shared" si="6"/>
        <v>0.31903333830310576</v>
      </c>
      <c r="J171" s="4">
        <f t="shared" si="5"/>
        <v>1605117.8699999999</v>
      </c>
    </row>
    <row r="172" spans="1:10" x14ac:dyDescent="0.2">
      <c r="A172" s="2">
        <v>2</v>
      </c>
      <c r="B172" s="7" t="s">
        <v>19</v>
      </c>
      <c r="C172" s="7" t="s">
        <v>334</v>
      </c>
      <c r="D172" s="7" t="s">
        <v>335</v>
      </c>
      <c r="E172" s="4">
        <v>1455548.96</v>
      </c>
      <c r="F172" s="4">
        <v>0</v>
      </c>
      <c r="G172" s="4">
        <v>1455548.96</v>
      </c>
      <c r="H172" s="4">
        <v>654654.64</v>
      </c>
      <c r="I172" s="11">
        <f t="shared" si="6"/>
        <v>0.44976476778905466</v>
      </c>
      <c r="J172" s="4">
        <f t="shared" si="5"/>
        <v>800894.32</v>
      </c>
    </row>
    <row r="173" spans="1:10" x14ac:dyDescent="0.2">
      <c r="A173" s="2">
        <v>2</v>
      </c>
      <c r="B173" s="7" t="s">
        <v>19</v>
      </c>
      <c r="C173" s="7" t="s">
        <v>336</v>
      </c>
      <c r="D173" s="7" t="s">
        <v>337</v>
      </c>
      <c r="E173" s="4">
        <v>503633.84</v>
      </c>
      <c r="F173" s="4">
        <v>0</v>
      </c>
      <c r="G173" s="4">
        <v>503633.84</v>
      </c>
      <c r="H173" s="4">
        <v>218840.48</v>
      </c>
      <c r="I173" s="11">
        <f t="shared" si="6"/>
        <v>0.43452298598521499</v>
      </c>
      <c r="J173" s="4">
        <f t="shared" si="5"/>
        <v>284793.36</v>
      </c>
    </row>
    <row r="174" spans="1:10" x14ac:dyDescent="0.2">
      <c r="A174" s="2">
        <v>2</v>
      </c>
      <c r="B174" s="7" t="s">
        <v>19</v>
      </c>
      <c r="C174" s="7" t="s">
        <v>338</v>
      </c>
      <c r="D174" s="7" t="s">
        <v>339</v>
      </c>
      <c r="E174" s="4">
        <v>84919.95</v>
      </c>
      <c r="F174" s="4">
        <v>0</v>
      </c>
      <c r="G174" s="4">
        <v>84919.95</v>
      </c>
      <c r="H174" s="4">
        <v>42047.31</v>
      </c>
      <c r="I174" s="11">
        <f t="shared" si="6"/>
        <v>0.49514054118025269</v>
      </c>
      <c r="J174" s="4">
        <f t="shared" si="5"/>
        <v>42872.639999999999</v>
      </c>
    </row>
    <row r="175" spans="1:10" x14ac:dyDescent="0.2">
      <c r="A175" s="2">
        <v>2</v>
      </c>
      <c r="B175" s="7" t="s">
        <v>19</v>
      </c>
      <c r="C175" s="7" t="s">
        <v>340</v>
      </c>
      <c r="D175" s="7" t="s">
        <v>341</v>
      </c>
      <c r="E175" s="4">
        <v>487643.96</v>
      </c>
      <c r="F175" s="4">
        <v>0</v>
      </c>
      <c r="G175" s="4">
        <v>487643.96</v>
      </c>
      <c r="H175" s="4">
        <v>183997.18</v>
      </c>
      <c r="I175" s="11">
        <f t="shared" si="6"/>
        <v>0.37731868964397708</v>
      </c>
      <c r="J175" s="4">
        <f t="shared" si="5"/>
        <v>303646.78000000003</v>
      </c>
    </row>
    <row r="176" spans="1:10" x14ac:dyDescent="0.2">
      <c r="A176" s="2">
        <v>2</v>
      </c>
      <c r="B176" s="7" t="s">
        <v>19</v>
      </c>
      <c r="C176" s="7" t="s">
        <v>342</v>
      </c>
      <c r="D176" s="7" t="s">
        <v>343</v>
      </c>
      <c r="E176" s="4">
        <v>259762.91</v>
      </c>
      <c r="F176" s="4">
        <v>0</v>
      </c>
      <c r="G176" s="4">
        <v>259762.91</v>
      </c>
      <c r="H176" s="4">
        <v>133541.82</v>
      </c>
      <c r="I176" s="11">
        <f t="shared" si="6"/>
        <v>0.5140911764500945</v>
      </c>
      <c r="J176" s="4">
        <f t="shared" si="5"/>
        <v>126221.09</v>
      </c>
    </row>
    <row r="177" spans="1:10" x14ac:dyDescent="0.2">
      <c r="A177" s="2">
        <v>2</v>
      </c>
      <c r="B177" s="7" t="s">
        <v>19</v>
      </c>
      <c r="C177" s="7" t="s">
        <v>344</v>
      </c>
      <c r="D177" s="7" t="s">
        <v>345</v>
      </c>
      <c r="E177" s="4">
        <v>676978.97</v>
      </c>
      <c r="F177" s="4">
        <v>0</v>
      </c>
      <c r="G177" s="4">
        <v>676978.97</v>
      </c>
      <c r="H177" s="4">
        <v>262611.26</v>
      </c>
      <c r="I177" s="11">
        <f t="shared" si="6"/>
        <v>0.38791642227822826</v>
      </c>
      <c r="J177" s="4">
        <f t="shared" si="5"/>
        <v>414367.70999999996</v>
      </c>
    </row>
    <row r="178" spans="1:10" x14ac:dyDescent="0.2">
      <c r="A178" s="2">
        <v>2</v>
      </c>
      <c r="B178" s="7" t="s">
        <v>19</v>
      </c>
      <c r="C178" s="7" t="s">
        <v>346</v>
      </c>
      <c r="D178" s="7" t="s">
        <v>347</v>
      </c>
      <c r="E178" s="4">
        <v>185046.45</v>
      </c>
      <c r="F178" s="4">
        <v>0</v>
      </c>
      <c r="G178" s="4">
        <v>185046.45</v>
      </c>
      <c r="H178" s="4">
        <v>53153.93</v>
      </c>
      <c r="I178" s="11">
        <f t="shared" si="6"/>
        <v>0.28724641839927217</v>
      </c>
      <c r="J178" s="4">
        <f t="shared" si="5"/>
        <v>131892.52000000002</v>
      </c>
    </row>
    <row r="179" spans="1:10" x14ac:dyDescent="0.2">
      <c r="A179" s="2">
        <v>2</v>
      </c>
      <c r="B179" s="7" t="s">
        <v>19</v>
      </c>
      <c r="C179" s="7" t="s">
        <v>348</v>
      </c>
      <c r="D179" s="7" t="s">
        <v>349</v>
      </c>
      <c r="E179" s="4">
        <v>277278.56</v>
      </c>
      <c r="F179" s="4">
        <v>0</v>
      </c>
      <c r="G179" s="4">
        <v>277278.56</v>
      </c>
      <c r="H179" s="4">
        <v>146329.49</v>
      </c>
      <c r="I179" s="11">
        <f t="shared" si="6"/>
        <v>0.52773460017968932</v>
      </c>
      <c r="J179" s="4">
        <f t="shared" si="5"/>
        <v>130949.07</v>
      </c>
    </row>
    <row r="180" spans="1:10" x14ac:dyDescent="0.2">
      <c r="A180" s="2">
        <v>2</v>
      </c>
      <c r="B180" s="7" t="s">
        <v>19</v>
      </c>
      <c r="C180" s="7" t="s">
        <v>350</v>
      </c>
      <c r="D180" s="7" t="s">
        <v>351</v>
      </c>
      <c r="E180" s="4">
        <v>232962.79</v>
      </c>
      <c r="F180" s="4">
        <v>0</v>
      </c>
      <c r="G180" s="4">
        <v>232962.79</v>
      </c>
      <c r="H180" s="4">
        <v>58819.61</v>
      </c>
      <c r="I180" s="11">
        <f t="shared" si="6"/>
        <v>0.25248499985770256</v>
      </c>
      <c r="J180" s="4">
        <f t="shared" si="5"/>
        <v>174143.18</v>
      </c>
    </row>
    <row r="181" spans="1:10" x14ac:dyDescent="0.2">
      <c r="A181" s="2">
        <v>2</v>
      </c>
      <c r="B181" s="7" t="s">
        <v>19</v>
      </c>
      <c r="C181" s="7" t="s">
        <v>352</v>
      </c>
      <c r="D181" s="7" t="s">
        <v>353</v>
      </c>
      <c r="E181" s="4">
        <v>103071.52</v>
      </c>
      <c r="F181" s="4">
        <v>0</v>
      </c>
      <c r="G181" s="4">
        <v>103071.52</v>
      </c>
      <c r="H181" s="4">
        <v>50001.3</v>
      </c>
      <c r="I181" s="11">
        <f t="shared" si="6"/>
        <v>0.48511266739832692</v>
      </c>
      <c r="J181" s="4">
        <f t="shared" si="5"/>
        <v>53070.22</v>
      </c>
    </row>
    <row r="182" spans="1:10" x14ac:dyDescent="0.2">
      <c r="A182" s="2">
        <v>2</v>
      </c>
      <c r="B182" s="7" t="s">
        <v>19</v>
      </c>
      <c r="C182" s="7" t="s">
        <v>354</v>
      </c>
      <c r="D182" s="7" t="s">
        <v>355</v>
      </c>
      <c r="E182" s="4">
        <v>583081.13</v>
      </c>
      <c r="F182" s="4">
        <v>0</v>
      </c>
      <c r="G182" s="4">
        <v>583081.13</v>
      </c>
      <c r="H182" s="4">
        <v>299649.06</v>
      </c>
      <c r="I182" s="11">
        <f t="shared" si="6"/>
        <v>0.51390628950725947</v>
      </c>
      <c r="J182" s="4">
        <f t="shared" si="5"/>
        <v>283432.07</v>
      </c>
    </row>
    <row r="183" spans="1:10" x14ac:dyDescent="0.2">
      <c r="A183" s="2">
        <v>2</v>
      </c>
      <c r="B183" s="7" t="s">
        <v>19</v>
      </c>
      <c r="C183" s="7" t="s">
        <v>356</v>
      </c>
      <c r="D183" s="7" t="s">
        <v>357</v>
      </c>
      <c r="E183" s="4">
        <v>1178558.3400000001</v>
      </c>
      <c r="F183" s="4">
        <v>0</v>
      </c>
      <c r="G183" s="4">
        <v>1178558.3400000001</v>
      </c>
      <c r="H183" s="4">
        <v>375999.41</v>
      </c>
      <c r="I183" s="11">
        <f t="shared" si="6"/>
        <v>0.31903334543455858</v>
      </c>
      <c r="J183" s="4">
        <f t="shared" si="5"/>
        <v>802558.93000000017</v>
      </c>
    </row>
    <row r="184" spans="1:10" x14ac:dyDescent="0.2">
      <c r="A184" s="2">
        <v>2</v>
      </c>
      <c r="B184" s="7" t="s">
        <v>19</v>
      </c>
      <c r="C184" s="7" t="s">
        <v>358</v>
      </c>
      <c r="D184" s="7" t="s">
        <v>359</v>
      </c>
      <c r="E184" s="4">
        <v>727774.48</v>
      </c>
      <c r="F184" s="4">
        <v>0</v>
      </c>
      <c r="G184" s="4">
        <v>727774.48</v>
      </c>
      <c r="H184" s="4">
        <v>327327.32</v>
      </c>
      <c r="I184" s="11">
        <f t="shared" si="6"/>
        <v>0.44976476778905466</v>
      </c>
      <c r="J184" s="4">
        <f t="shared" si="5"/>
        <v>400447.16</v>
      </c>
    </row>
    <row r="185" spans="1:10" x14ac:dyDescent="0.2">
      <c r="A185" s="2">
        <v>2</v>
      </c>
      <c r="B185" s="7" t="s">
        <v>19</v>
      </c>
      <c r="C185" s="7" t="s">
        <v>360</v>
      </c>
      <c r="D185" s="7" t="s">
        <v>361</v>
      </c>
      <c r="E185" s="4">
        <v>3021803.03</v>
      </c>
      <c r="F185" s="4">
        <v>0</v>
      </c>
      <c r="G185" s="4">
        <v>3021803.03</v>
      </c>
      <c r="H185" s="4">
        <v>1313042.96</v>
      </c>
      <c r="I185" s="11">
        <f t="shared" si="6"/>
        <v>0.43452301389743464</v>
      </c>
      <c r="J185" s="4">
        <f t="shared" si="5"/>
        <v>1708760.0699999998</v>
      </c>
    </row>
    <row r="186" spans="1:10" x14ac:dyDescent="0.2">
      <c r="A186" s="2">
        <v>2</v>
      </c>
      <c r="B186" s="7" t="s">
        <v>19</v>
      </c>
      <c r="C186" s="7" t="s">
        <v>362</v>
      </c>
      <c r="D186" s="7" t="s">
        <v>363</v>
      </c>
      <c r="E186" s="4">
        <v>509519.71</v>
      </c>
      <c r="F186" s="4">
        <v>0</v>
      </c>
      <c r="G186" s="4">
        <v>509519.71</v>
      </c>
      <c r="H186" s="4">
        <v>252283.9</v>
      </c>
      <c r="I186" s="11">
        <f t="shared" si="6"/>
        <v>0.49514060996776743</v>
      </c>
      <c r="J186" s="4">
        <f t="shared" si="5"/>
        <v>257235.81000000003</v>
      </c>
    </row>
    <row r="187" spans="1:10" x14ac:dyDescent="0.2">
      <c r="A187" s="2">
        <v>2</v>
      </c>
      <c r="B187" s="7" t="s">
        <v>19</v>
      </c>
      <c r="C187" s="7" t="s">
        <v>364</v>
      </c>
      <c r="D187" s="7" t="s">
        <v>365</v>
      </c>
      <c r="E187" s="4">
        <v>2925863.73</v>
      </c>
      <c r="F187" s="4">
        <v>0</v>
      </c>
      <c r="G187" s="4">
        <v>2925863.73</v>
      </c>
      <c r="H187" s="4">
        <v>1103983.08</v>
      </c>
      <c r="I187" s="11">
        <f t="shared" si="6"/>
        <v>0.37731869351277003</v>
      </c>
      <c r="J187" s="4">
        <f t="shared" si="5"/>
        <v>1821880.65</v>
      </c>
    </row>
    <row r="188" spans="1:10" x14ac:dyDescent="0.2">
      <c r="A188" s="2">
        <v>2</v>
      </c>
      <c r="B188" s="7" t="s">
        <v>19</v>
      </c>
      <c r="C188" s="7" t="s">
        <v>366</v>
      </c>
      <c r="D188" s="7" t="s">
        <v>367</v>
      </c>
      <c r="E188" s="4">
        <v>1558577.49</v>
      </c>
      <c r="F188" s="4">
        <v>0</v>
      </c>
      <c r="G188" s="4">
        <v>1558577.49</v>
      </c>
      <c r="H188" s="4">
        <v>801250.94</v>
      </c>
      <c r="I188" s="11">
        <f t="shared" si="6"/>
        <v>0.5140911793869164</v>
      </c>
      <c r="J188" s="4">
        <f t="shared" si="5"/>
        <v>757326.55</v>
      </c>
    </row>
    <row r="189" spans="1:10" x14ac:dyDescent="0.2">
      <c r="A189" s="2">
        <v>2</v>
      </c>
      <c r="B189" s="7" t="s">
        <v>19</v>
      </c>
      <c r="C189" s="7" t="s">
        <v>368</v>
      </c>
      <c r="D189" s="7" t="s">
        <v>369</v>
      </c>
      <c r="E189" s="4">
        <v>4061873.83</v>
      </c>
      <c r="F189" s="4">
        <v>0</v>
      </c>
      <c r="G189" s="4">
        <v>4061873.83</v>
      </c>
      <c r="H189" s="4">
        <v>1575667.55</v>
      </c>
      <c r="I189" s="11">
        <f t="shared" si="6"/>
        <v>0.38791641886129191</v>
      </c>
      <c r="J189" s="4">
        <f t="shared" si="5"/>
        <v>2486206.2800000003</v>
      </c>
    </row>
    <row r="190" spans="1:10" x14ac:dyDescent="0.2">
      <c r="A190" s="2">
        <v>2</v>
      </c>
      <c r="B190" s="7" t="s">
        <v>19</v>
      </c>
      <c r="C190" s="7" t="s">
        <v>370</v>
      </c>
      <c r="D190" s="7" t="s">
        <v>371</v>
      </c>
      <c r="E190" s="4">
        <v>1110278.72</v>
      </c>
      <c r="F190" s="4">
        <v>0</v>
      </c>
      <c r="G190" s="4">
        <v>1110278.72</v>
      </c>
      <c r="H190" s="4">
        <v>318923.58</v>
      </c>
      <c r="I190" s="11">
        <f t="shared" si="6"/>
        <v>0.28724641322496031</v>
      </c>
      <c r="J190" s="4">
        <f t="shared" si="5"/>
        <v>791355.1399999999</v>
      </c>
    </row>
    <row r="191" spans="1:10" x14ac:dyDescent="0.2">
      <c r="A191" s="2">
        <v>2</v>
      </c>
      <c r="B191" s="7" t="s">
        <v>19</v>
      </c>
      <c r="C191" s="7" t="s">
        <v>372</v>
      </c>
      <c r="D191" s="7" t="s">
        <v>373</v>
      </c>
      <c r="E191" s="4">
        <v>1663671.35</v>
      </c>
      <c r="F191" s="4">
        <v>0</v>
      </c>
      <c r="G191" s="4">
        <v>1663671.35</v>
      </c>
      <c r="H191" s="4">
        <v>877976.95</v>
      </c>
      <c r="I191" s="11">
        <f t="shared" si="6"/>
        <v>0.5277346093626003</v>
      </c>
      <c r="J191" s="4">
        <f t="shared" si="5"/>
        <v>785694.40000000014</v>
      </c>
    </row>
    <row r="192" spans="1:10" x14ac:dyDescent="0.2">
      <c r="A192" s="2">
        <v>2</v>
      </c>
      <c r="B192" s="7" t="s">
        <v>19</v>
      </c>
      <c r="C192" s="7" t="s">
        <v>374</v>
      </c>
      <c r="D192" s="7" t="s">
        <v>375</v>
      </c>
      <c r="E192" s="4">
        <v>1397776.74</v>
      </c>
      <c r="F192" s="4">
        <v>0</v>
      </c>
      <c r="G192" s="4">
        <v>1397776.74</v>
      </c>
      <c r="H192" s="4">
        <v>352917.74</v>
      </c>
      <c r="I192" s="11">
        <f t="shared" si="6"/>
        <v>0.25248505709144936</v>
      </c>
      <c r="J192" s="4">
        <f t="shared" si="5"/>
        <v>1044859</v>
      </c>
    </row>
    <row r="193" spans="1:10" x14ac:dyDescent="0.2">
      <c r="A193" s="2">
        <v>2</v>
      </c>
      <c r="B193" s="7" t="s">
        <v>19</v>
      </c>
      <c r="C193" s="7" t="s">
        <v>376</v>
      </c>
      <c r="D193" s="7" t="s">
        <v>377</v>
      </c>
      <c r="E193" s="4">
        <v>618429.13</v>
      </c>
      <c r="F193" s="4">
        <v>0</v>
      </c>
      <c r="G193" s="4">
        <v>618429.13</v>
      </c>
      <c r="H193" s="4">
        <v>300007.77</v>
      </c>
      <c r="I193" s="11">
        <f t="shared" si="6"/>
        <v>0.48511261104404962</v>
      </c>
      <c r="J193" s="4">
        <f t="shared" si="5"/>
        <v>318421.36</v>
      </c>
    </row>
    <row r="194" spans="1:10" x14ac:dyDescent="0.2">
      <c r="A194" s="2">
        <v>2</v>
      </c>
      <c r="B194" s="7" t="s">
        <v>19</v>
      </c>
      <c r="C194" s="7" t="s">
        <v>378</v>
      </c>
      <c r="D194" s="7" t="s">
        <v>379</v>
      </c>
      <c r="E194" s="4">
        <v>3498486.81</v>
      </c>
      <c r="F194" s="4">
        <v>0</v>
      </c>
      <c r="G194" s="4">
        <v>3498486.81</v>
      </c>
      <c r="H194" s="4">
        <v>1797894.33</v>
      </c>
      <c r="I194" s="11">
        <f t="shared" si="6"/>
        <v>0.51390627652530729</v>
      </c>
      <c r="J194" s="4">
        <f t="shared" si="5"/>
        <v>1700592.48</v>
      </c>
    </row>
    <row r="195" spans="1:10" x14ac:dyDescent="0.2">
      <c r="A195" s="2">
        <v>2</v>
      </c>
      <c r="B195" s="7" t="s">
        <v>19</v>
      </c>
      <c r="C195" s="7" t="s">
        <v>380</v>
      </c>
      <c r="D195" s="7" t="s">
        <v>381</v>
      </c>
      <c r="E195" s="4">
        <v>7071350.0199999996</v>
      </c>
      <c r="F195" s="4">
        <v>0</v>
      </c>
      <c r="G195" s="4">
        <v>7071350.0199999996</v>
      </c>
      <c r="H195" s="4">
        <v>2255996.61</v>
      </c>
      <c r="I195" s="11">
        <f t="shared" si="6"/>
        <v>0.31903336754924205</v>
      </c>
      <c r="J195" s="4">
        <f t="shared" si="5"/>
        <v>4815353.41</v>
      </c>
    </row>
    <row r="196" spans="1:10" x14ac:dyDescent="0.2">
      <c r="A196" s="2">
        <v>2</v>
      </c>
      <c r="B196" s="7" t="s">
        <v>19</v>
      </c>
      <c r="C196" s="7" t="s">
        <v>382</v>
      </c>
      <c r="D196" s="7" t="s">
        <v>383</v>
      </c>
      <c r="E196" s="4">
        <v>4366646.87</v>
      </c>
      <c r="F196" s="4">
        <v>0</v>
      </c>
      <c r="G196" s="4">
        <v>4366646.87</v>
      </c>
      <c r="H196" s="4">
        <v>1963963.75</v>
      </c>
      <c r="I196" s="11">
        <f t="shared" si="6"/>
        <v>0.44976472988758076</v>
      </c>
      <c r="J196" s="4">
        <f t="shared" si="5"/>
        <v>2402683.12</v>
      </c>
    </row>
    <row r="197" spans="1:10" x14ac:dyDescent="0.2">
      <c r="A197" s="2">
        <v>2</v>
      </c>
      <c r="B197" s="7" t="s">
        <v>19</v>
      </c>
      <c r="C197" s="7" t="s">
        <v>384</v>
      </c>
      <c r="D197" s="7" t="s">
        <v>385</v>
      </c>
      <c r="E197" s="4">
        <v>6376004.4000000004</v>
      </c>
      <c r="F197" s="4">
        <v>0</v>
      </c>
      <c r="G197" s="4">
        <v>6376004.4000000004</v>
      </c>
      <c r="H197" s="4">
        <v>-1160840.95</v>
      </c>
      <c r="I197" s="11">
        <f t="shared" si="6"/>
        <v>-0.18206401331843497</v>
      </c>
      <c r="J197" s="4">
        <f t="shared" si="5"/>
        <v>7536845.3500000006</v>
      </c>
    </row>
    <row r="198" spans="1:10" x14ac:dyDescent="0.2">
      <c r="A198" s="2">
        <v>2</v>
      </c>
      <c r="B198" s="7" t="s">
        <v>19</v>
      </c>
      <c r="C198" s="7" t="s">
        <v>386</v>
      </c>
      <c r="D198" s="7" t="s">
        <v>387</v>
      </c>
      <c r="E198" s="4">
        <v>1075086.5900000001</v>
      </c>
      <c r="F198" s="4">
        <v>0</v>
      </c>
      <c r="G198" s="4">
        <v>1075086.5900000001</v>
      </c>
      <c r="H198" s="4">
        <v>532318.91</v>
      </c>
      <c r="I198" s="11">
        <f t="shared" si="6"/>
        <v>0.49514049840394714</v>
      </c>
      <c r="J198" s="4">
        <f t="shared" si="5"/>
        <v>542767.68000000005</v>
      </c>
    </row>
    <row r="199" spans="1:10" x14ac:dyDescent="0.2">
      <c r="A199" s="2">
        <v>2</v>
      </c>
      <c r="B199" s="7" t="s">
        <v>19</v>
      </c>
      <c r="C199" s="7" t="s">
        <v>388</v>
      </c>
      <c r="D199" s="7" t="s">
        <v>389</v>
      </c>
      <c r="E199" s="4">
        <v>6173572.4699999997</v>
      </c>
      <c r="F199" s="4">
        <v>0</v>
      </c>
      <c r="G199" s="4">
        <v>6173572.4699999997</v>
      </c>
      <c r="H199" s="4">
        <v>2161610.12</v>
      </c>
      <c r="I199" s="11">
        <f t="shared" si="6"/>
        <v>0.35013926385479044</v>
      </c>
      <c r="J199" s="4">
        <f t="shared" si="5"/>
        <v>4011962.3499999996</v>
      </c>
    </row>
    <row r="200" spans="1:10" x14ac:dyDescent="0.2">
      <c r="A200" s="2">
        <v>2</v>
      </c>
      <c r="B200" s="7" t="s">
        <v>19</v>
      </c>
      <c r="C200" s="7" t="s">
        <v>390</v>
      </c>
      <c r="D200" s="7" t="s">
        <v>391</v>
      </c>
      <c r="E200" s="4">
        <v>3288598.5</v>
      </c>
      <c r="F200" s="4">
        <v>0</v>
      </c>
      <c r="G200" s="4">
        <v>3288598.5</v>
      </c>
      <c r="H200" s="4">
        <v>1229226.8</v>
      </c>
      <c r="I200" s="11">
        <f t="shared" si="6"/>
        <v>0.37378439478093783</v>
      </c>
      <c r="J200" s="4">
        <f t="shared" si="5"/>
        <v>2059371.7</v>
      </c>
    </row>
    <row r="201" spans="1:10" x14ac:dyDescent="0.2">
      <c r="A201" s="2">
        <v>2</v>
      </c>
      <c r="B201" s="7" t="s">
        <v>19</v>
      </c>
      <c r="C201" s="7" t="s">
        <v>392</v>
      </c>
      <c r="D201" s="7" t="s">
        <v>393</v>
      </c>
      <c r="E201" s="4">
        <v>8570553.7699999996</v>
      </c>
      <c r="F201" s="4">
        <v>0</v>
      </c>
      <c r="G201" s="4">
        <v>8570553.7699999996</v>
      </c>
      <c r="H201" s="4">
        <v>2540944.16</v>
      </c>
      <c r="I201" s="11">
        <f t="shared" si="6"/>
        <v>0.29647374349300654</v>
      </c>
      <c r="J201" s="4">
        <f t="shared" si="5"/>
        <v>6029609.6099999994</v>
      </c>
    </row>
    <row r="202" spans="1:10" x14ac:dyDescent="0.2">
      <c r="A202" s="2">
        <v>2</v>
      </c>
      <c r="B202" s="7" t="s">
        <v>19</v>
      </c>
      <c r="C202" s="7" t="s">
        <v>394</v>
      </c>
      <c r="D202" s="7" t="s">
        <v>395</v>
      </c>
      <c r="E202" s="4">
        <v>2342688.11</v>
      </c>
      <c r="F202" s="4">
        <v>0</v>
      </c>
      <c r="G202" s="4">
        <v>2342688.11</v>
      </c>
      <c r="H202" s="4">
        <v>0</v>
      </c>
      <c r="I202" s="11">
        <f t="shared" si="6"/>
        <v>0</v>
      </c>
      <c r="J202" s="4">
        <f t="shared" si="5"/>
        <v>2342688.11</v>
      </c>
    </row>
    <row r="203" spans="1:10" x14ac:dyDescent="0.2">
      <c r="A203" s="2">
        <v>2</v>
      </c>
      <c r="B203" s="7" t="s">
        <v>19</v>
      </c>
      <c r="C203" s="7" t="s">
        <v>396</v>
      </c>
      <c r="D203" s="7" t="s">
        <v>397</v>
      </c>
      <c r="E203" s="4">
        <v>3510346.55</v>
      </c>
      <c r="F203" s="4">
        <v>0</v>
      </c>
      <c r="G203" s="4">
        <v>3510346.55</v>
      </c>
      <c r="H203" s="4">
        <v>1852531.33</v>
      </c>
      <c r="I203" s="11">
        <f t="shared" si="6"/>
        <v>0.52773459930900557</v>
      </c>
      <c r="J203" s="4">
        <f t="shared" si="5"/>
        <v>1657815.2199999997</v>
      </c>
    </row>
    <row r="204" spans="1:10" x14ac:dyDescent="0.2">
      <c r="A204" s="2">
        <v>2</v>
      </c>
      <c r="B204" s="7" t="s">
        <v>19</v>
      </c>
      <c r="C204" s="7" t="s">
        <v>398</v>
      </c>
      <c r="D204" s="7" t="s">
        <v>399</v>
      </c>
      <c r="E204" s="4">
        <v>2949308.92</v>
      </c>
      <c r="F204" s="4">
        <v>0</v>
      </c>
      <c r="G204" s="4">
        <v>2949308.92</v>
      </c>
      <c r="H204" s="4">
        <v>620121.42000000004</v>
      </c>
      <c r="I204" s="11">
        <f t="shared" si="6"/>
        <v>0.21025990725990143</v>
      </c>
      <c r="J204" s="4">
        <f t="shared" si="5"/>
        <v>2329187.5</v>
      </c>
    </row>
    <row r="205" spans="1:10" x14ac:dyDescent="0.2">
      <c r="A205" s="2">
        <v>2</v>
      </c>
      <c r="B205" s="7" t="s">
        <v>19</v>
      </c>
      <c r="C205" s="7" t="s">
        <v>400</v>
      </c>
      <c r="D205" s="7" t="s">
        <v>401</v>
      </c>
      <c r="E205" s="4">
        <v>1304885.46</v>
      </c>
      <c r="F205" s="4">
        <v>0</v>
      </c>
      <c r="G205" s="4">
        <v>1304885.46</v>
      </c>
      <c r="H205" s="4">
        <v>0</v>
      </c>
      <c r="I205" s="11">
        <f t="shared" si="6"/>
        <v>0</v>
      </c>
      <c r="J205" s="4">
        <f t="shared" si="5"/>
        <v>1304885.46</v>
      </c>
    </row>
    <row r="206" spans="1:10" x14ac:dyDescent="0.2">
      <c r="A206" s="2">
        <v>2</v>
      </c>
      <c r="B206" s="7" t="s">
        <v>19</v>
      </c>
      <c r="C206" s="7" t="s">
        <v>402</v>
      </c>
      <c r="D206" s="7" t="s">
        <v>403</v>
      </c>
      <c r="E206" s="4">
        <v>7381807.1699999999</v>
      </c>
      <c r="F206" s="4">
        <v>0</v>
      </c>
      <c r="G206" s="4">
        <v>7381807.1699999999</v>
      </c>
      <c r="H206" s="4">
        <v>3444082.13</v>
      </c>
      <c r="I206" s="11">
        <f t="shared" si="6"/>
        <v>0.46656354611874806</v>
      </c>
      <c r="J206" s="4">
        <f t="shared" si="5"/>
        <v>3937725.04</v>
      </c>
    </row>
    <row r="207" spans="1:10" x14ac:dyDescent="0.2">
      <c r="A207" s="2">
        <v>2</v>
      </c>
      <c r="B207" s="7" t="s">
        <v>19</v>
      </c>
      <c r="C207" s="7" t="s">
        <v>404</v>
      </c>
      <c r="D207" s="7" t="s">
        <v>405</v>
      </c>
      <c r="E207" s="4">
        <v>14920548.539999999</v>
      </c>
      <c r="F207" s="4">
        <v>0</v>
      </c>
      <c r="G207" s="4">
        <v>14920548.539999999</v>
      </c>
      <c r="H207" s="4">
        <v>4004026.88</v>
      </c>
      <c r="I207" s="11">
        <f t="shared" si="6"/>
        <v>0.26835654662868047</v>
      </c>
      <c r="J207" s="4">
        <f t="shared" si="5"/>
        <v>10916521.66</v>
      </c>
    </row>
    <row r="208" spans="1:10" x14ac:dyDescent="0.2">
      <c r="A208" s="2">
        <v>2</v>
      </c>
      <c r="B208" s="7" t="s">
        <v>19</v>
      </c>
      <c r="C208" s="7" t="s">
        <v>406</v>
      </c>
      <c r="D208" s="7" t="s">
        <v>407</v>
      </c>
      <c r="E208" s="4">
        <v>9213624.9000000004</v>
      </c>
      <c r="F208" s="4">
        <v>0</v>
      </c>
      <c r="G208" s="4">
        <v>9213624.9000000004</v>
      </c>
      <c r="H208" s="4">
        <v>3196566.56</v>
      </c>
      <c r="I208" s="11">
        <f t="shared" si="6"/>
        <v>0.34693908149006586</v>
      </c>
      <c r="J208" s="4">
        <f t="shared" ref="J208:J271" si="7">+G208-H208</f>
        <v>6017058.3399999999</v>
      </c>
    </row>
    <row r="209" spans="1:10" x14ac:dyDescent="0.2">
      <c r="A209" s="2">
        <v>2</v>
      </c>
      <c r="B209" s="7" t="s">
        <v>19</v>
      </c>
      <c r="C209" s="7" t="s">
        <v>408</v>
      </c>
      <c r="D209" s="7" t="s">
        <v>409</v>
      </c>
      <c r="E209" s="4">
        <v>1401062</v>
      </c>
      <c r="F209" s="4">
        <v>0</v>
      </c>
      <c r="G209" s="4">
        <v>1401062</v>
      </c>
      <c r="H209" s="4">
        <v>0</v>
      </c>
      <c r="I209" s="11">
        <f t="shared" si="6"/>
        <v>0</v>
      </c>
      <c r="J209" s="4">
        <f t="shared" si="7"/>
        <v>1401062</v>
      </c>
    </row>
    <row r="210" spans="1:10" x14ac:dyDescent="0.2">
      <c r="A210" s="2">
        <v>2</v>
      </c>
      <c r="B210" s="7" t="s">
        <v>19</v>
      </c>
      <c r="C210" s="7" t="s">
        <v>410</v>
      </c>
      <c r="D210" s="7" t="s">
        <v>411</v>
      </c>
      <c r="E210" s="4">
        <v>160964521</v>
      </c>
      <c r="F210" s="4">
        <v>-17356009.100000001</v>
      </c>
      <c r="G210" s="4">
        <v>143608511.90000001</v>
      </c>
      <c r="H210" s="4">
        <v>34229160.689999998</v>
      </c>
      <c r="I210" s="11">
        <f t="shared" si="6"/>
        <v>0.23835050051792922</v>
      </c>
      <c r="J210" s="4">
        <f t="shared" si="7"/>
        <v>109379351.21000001</v>
      </c>
    </row>
    <row r="211" spans="1:10" x14ac:dyDescent="0.2">
      <c r="A211" s="2">
        <v>2</v>
      </c>
      <c r="B211" s="7" t="s">
        <v>19</v>
      </c>
      <c r="C211" s="7" t="s">
        <v>412</v>
      </c>
      <c r="D211" s="7" t="s">
        <v>413</v>
      </c>
      <c r="E211" s="4">
        <v>1702944</v>
      </c>
      <c r="F211" s="4">
        <v>0</v>
      </c>
      <c r="G211" s="4">
        <v>1702944</v>
      </c>
      <c r="H211" s="4">
        <v>662775.35</v>
      </c>
      <c r="I211" s="11">
        <f t="shared" si="6"/>
        <v>0.38919386074938456</v>
      </c>
      <c r="J211" s="4">
        <f t="shared" si="7"/>
        <v>1040168.65</v>
      </c>
    </row>
    <row r="212" spans="1:10" x14ac:dyDescent="0.2">
      <c r="A212" s="2">
        <v>2</v>
      </c>
      <c r="B212" s="7" t="s">
        <v>19</v>
      </c>
      <c r="C212" s="7" t="s">
        <v>414</v>
      </c>
      <c r="D212" s="7" t="s">
        <v>415</v>
      </c>
      <c r="E212" s="4">
        <v>15840000</v>
      </c>
      <c r="F212" s="4">
        <v>0</v>
      </c>
      <c r="G212" s="4">
        <v>15840000</v>
      </c>
      <c r="H212" s="4">
        <v>5107550</v>
      </c>
      <c r="I212" s="11">
        <f t="shared" si="6"/>
        <v>0.3224463383838384</v>
      </c>
      <c r="J212" s="4">
        <f t="shared" si="7"/>
        <v>10732450</v>
      </c>
    </row>
    <row r="213" spans="1:10" x14ac:dyDescent="0.2">
      <c r="A213" s="2">
        <v>2</v>
      </c>
      <c r="B213" s="7" t="s">
        <v>19</v>
      </c>
      <c r="C213" s="7" t="s">
        <v>416</v>
      </c>
      <c r="D213" s="7" t="s">
        <v>417</v>
      </c>
      <c r="E213" s="4">
        <v>100000</v>
      </c>
      <c r="F213" s="4">
        <v>0</v>
      </c>
      <c r="G213" s="4">
        <v>100000</v>
      </c>
      <c r="H213" s="4">
        <v>1110</v>
      </c>
      <c r="I213" s="11">
        <f t="shared" si="6"/>
        <v>1.11E-2</v>
      </c>
      <c r="J213" s="4">
        <f t="shared" si="7"/>
        <v>98890</v>
      </c>
    </row>
    <row r="214" spans="1:10" x14ac:dyDescent="0.2">
      <c r="A214" s="2">
        <v>2</v>
      </c>
      <c r="B214" s="7" t="s">
        <v>19</v>
      </c>
      <c r="C214" s="7" t="s">
        <v>418</v>
      </c>
      <c r="D214" s="7" t="s">
        <v>419</v>
      </c>
      <c r="E214" s="4">
        <v>6598950.79</v>
      </c>
      <c r="F214" s="4">
        <v>0</v>
      </c>
      <c r="G214" s="4">
        <v>6598950.79</v>
      </c>
      <c r="H214" s="4">
        <v>3566595.67</v>
      </c>
      <c r="I214" s="11">
        <f t="shared" si="6"/>
        <v>0.54047920396751437</v>
      </c>
      <c r="J214" s="4">
        <f t="shared" si="7"/>
        <v>3032355.12</v>
      </c>
    </row>
    <row r="215" spans="1:10" x14ac:dyDescent="0.2">
      <c r="A215" s="2">
        <v>2</v>
      </c>
      <c r="B215" s="7" t="s">
        <v>19</v>
      </c>
      <c r="C215" s="7" t="s">
        <v>420</v>
      </c>
      <c r="D215" s="7" t="s">
        <v>421</v>
      </c>
      <c r="E215" s="4">
        <v>0</v>
      </c>
      <c r="F215" s="4">
        <v>7560000</v>
      </c>
      <c r="G215" s="4">
        <v>7560000</v>
      </c>
      <c r="H215" s="4">
        <v>0</v>
      </c>
      <c r="I215" s="11">
        <f t="shared" si="6"/>
        <v>0</v>
      </c>
      <c r="J215" s="4">
        <f t="shared" si="7"/>
        <v>7560000</v>
      </c>
    </row>
    <row r="216" spans="1:10" x14ac:dyDescent="0.2">
      <c r="A216" s="2">
        <v>2</v>
      </c>
      <c r="B216" s="7" t="s">
        <v>19</v>
      </c>
      <c r="C216" s="7" t="s">
        <v>422</v>
      </c>
      <c r="D216" s="7" t="s">
        <v>423</v>
      </c>
      <c r="E216" s="4">
        <v>1500000</v>
      </c>
      <c r="F216" s="4">
        <v>0</v>
      </c>
      <c r="G216" s="4">
        <v>1500000</v>
      </c>
      <c r="H216" s="4">
        <v>504850</v>
      </c>
      <c r="I216" s="11">
        <f t="shared" si="6"/>
        <v>0.33656666666666668</v>
      </c>
      <c r="J216" s="4">
        <f t="shared" si="7"/>
        <v>995150</v>
      </c>
    </row>
    <row r="217" spans="1:10" x14ac:dyDescent="0.2">
      <c r="A217" s="2">
        <v>2</v>
      </c>
      <c r="B217" s="7" t="s">
        <v>19</v>
      </c>
      <c r="C217" s="7" t="s">
        <v>424</v>
      </c>
      <c r="D217" s="7" t="s">
        <v>425</v>
      </c>
      <c r="E217" s="4">
        <v>1935000</v>
      </c>
      <c r="F217" s="4">
        <v>0</v>
      </c>
      <c r="G217" s="4">
        <v>1935000</v>
      </c>
      <c r="H217" s="4">
        <v>0</v>
      </c>
      <c r="I217" s="11">
        <f t="shared" si="6"/>
        <v>0</v>
      </c>
      <c r="J217" s="4">
        <f t="shared" si="7"/>
        <v>1935000</v>
      </c>
    </row>
    <row r="218" spans="1:10" x14ac:dyDescent="0.2">
      <c r="A218" s="2">
        <v>2</v>
      </c>
      <c r="B218" s="7" t="s">
        <v>19</v>
      </c>
      <c r="C218" s="7" t="s">
        <v>426</v>
      </c>
      <c r="D218" s="7" t="s">
        <v>427</v>
      </c>
      <c r="E218" s="4">
        <v>300000</v>
      </c>
      <c r="F218" s="4">
        <v>0</v>
      </c>
      <c r="G218" s="4">
        <v>300000</v>
      </c>
      <c r="H218" s="4">
        <v>0</v>
      </c>
      <c r="I218" s="11">
        <f t="shared" si="6"/>
        <v>0</v>
      </c>
      <c r="J218" s="4">
        <f t="shared" si="7"/>
        <v>300000</v>
      </c>
    </row>
    <row r="219" spans="1:10" x14ac:dyDescent="0.2">
      <c r="A219" s="2">
        <v>2</v>
      </c>
      <c r="B219" s="7" t="s">
        <v>19</v>
      </c>
      <c r="C219" s="7" t="s">
        <v>428</v>
      </c>
      <c r="D219" s="7" t="s">
        <v>429</v>
      </c>
      <c r="E219" s="4">
        <v>4000000</v>
      </c>
      <c r="F219" s="4">
        <v>0</v>
      </c>
      <c r="G219" s="4">
        <v>4000000</v>
      </c>
      <c r="H219" s="4">
        <v>0</v>
      </c>
      <c r="I219" s="11">
        <f t="shared" si="6"/>
        <v>0</v>
      </c>
      <c r="J219" s="4">
        <f t="shared" si="7"/>
        <v>4000000</v>
      </c>
    </row>
    <row r="220" spans="1:10" x14ac:dyDescent="0.2">
      <c r="A220" s="2">
        <v>2</v>
      </c>
      <c r="B220" s="7" t="s">
        <v>19</v>
      </c>
      <c r="C220" s="7" t="s">
        <v>430</v>
      </c>
      <c r="D220" s="7" t="s">
        <v>431</v>
      </c>
      <c r="E220" s="4">
        <v>2350000</v>
      </c>
      <c r="F220" s="4">
        <v>0</v>
      </c>
      <c r="G220" s="4">
        <v>2350000</v>
      </c>
      <c r="H220" s="4">
        <v>1508700</v>
      </c>
      <c r="I220" s="11">
        <f t="shared" ref="I220:I283" si="8">+H220/G220</f>
        <v>0.64200000000000002</v>
      </c>
      <c r="J220" s="4">
        <f t="shared" si="7"/>
        <v>841300</v>
      </c>
    </row>
    <row r="221" spans="1:10" x14ac:dyDescent="0.2">
      <c r="A221" s="2">
        <v>2</v>
      </c>
      <c r="B221" s="7" t="s">
        <v>19</v>
      </c>
      <c r="C221" s="7" t="s">
        <v>432</v>
      </c>
      <c r="D221" s="7" t="s">
        <v>433</v>
      </c>
      <c r="E221" s="4">
        <v>300000</v>
      </c>
      <c r="F221" s="4">
        <v>582000</v>
      </c>
      <c r="G221" s="4">
        <v>882000</v>
      </c>
      <c r="H221" s="4">
        <v>0</v>
      </c>
      <c r="I221" s="11">
        <f t="shared" si="8"/>
        <v>0</v>
      </c>
      <c r="J221" s="4">
        <f t="shared" si="7"/>
        <v>882000</v>
      </c>
    </row>
    <row r="222" spans="1:10" x14ac:dyDescent="0.2">
      <c r="A222" s="2">
        <v>2</v>
      </c>
      <c r="B222" s="7" t="s">
        <v>19</v>
      </c>
      <c r="C222" s="7" t="s">
        <v>434</v>
      </c>
      <c r="D222" s="7" t="s">
        <v>435</v>
      </c>
      <c r="E222" s="4">
        <v>30000</v>
      </c>
      <c r="F222" s="4">
        <v>0</v>
      </c>
      <c r="G222" s="4">
        <v>30000</v>
      </c>
      <c r="H222" s="4">
        <v>5576</v>
      </c>
      <c r="I222" s="11">
        <f t="shared" si="8"/>
        <v>0.18586666666666668</v>
      </c>
      <c r="J222" s="4">
        <f t="shared" si="7"/>
        <v>24424</v>
      </c>
    </row>
    <row r="223" spans="1:10" x14ac:dyDescent="0.2">
      <c r="A223" s="2">
        <v>2</v>
      </c>
      <c r="B223" s="7" t="s">
        <v>19</v>
      </c>
      <c r="C223" s="7" t="s">
        <v>436</v>
      </c>
      <c r="D223" s="7" t="s">
        <v>437</v>
      </c>
      <c r="E223" s="4">
        <v>50000</v>
      </c>
      <c r="F223" s="4">
        <v>0</v>
      </c>
      <c r="G223" s="4">
        <v>50000</v>
      </c>
      <c r="H223" s="4">
        <v>17090</v>
      </c>
      <c r="I223" s="11">
        <f t="shared" si="8"/>
        <v>0.34179999999999999</v>
      </c>
      <c r="J223" s="4">
        <f t="shared" si="7"/>
        <v>32910</v>
      </c>
    </row>
    <row r="224" spans="1:10" x14ac:dyDescent="0.2">
      <c r="A224" s="2">
        <v>2</v>
      </c>
      <c r="B224" s="7" t="s">
        <v>19</v>
      </c>
      <c r="C224" s="7" t="s">
        <v>438</v>
      </c>
      <c r="D224" s="7" t="s">
        <v>439</v>
      </c>
      <c r="E224" s="4">
        <v>656000</v>
      </c>
      <c r="F224" s="4">
        <v>0</v>
      </c>
      <c r="G224" s="4">
        <v>656000</v>
      </c>
      <c r="H224" s="4">
        <v>260190</v>
      </c>
      <c r="I224" s="11">
        <f t="shared" si="8"/>
        <v>0.39663109756097559</v>
      </c>
      <c r="J224" s="4">
        <f t="shared" si="7"/>
        <v>395810</v>
      </c>
    </row>
    <row r="225" spans="1:10" x14ac:dyDescent="0.2">
      <c r="A225" s="2">
        <v>2</v>
      </c>
      <c r="B225" s="7" t="s">
        <v>19</v>
      </c>
      <c r="C225" s="7" t="s">
        <v>440</v>
      </c>
      <c r="D225" s="7" t="s">
        <v>441</v>
      </c>
      <c r="E225" s="4">
        <v>100000</v>
      </c>
      <c r="F225" s="4">
        <v>0</v>
      </c>
      <c r="G225" s="4">
        <v>100000</v>
      </c>
      <c r="H225" s="4">
        <v>13055</v>
      </c>
      <c r="I225" s="11">
        <f t="shared" si="8"/>
        <v>0.13055</v>
      </c>
      <c r="J225" s="4">
        <f t="shared" si="7"/>
        <v>86945</v>
      </c>
    </row>
    <row r="226" spans="1:10" x14ac:dyDescent="0.2">
      <c r="A226" s="2">
        <v>2</v>
      </c>
      <c r="B226" s="7" t="s">
        <v>19</v>
      </c>
      <c r="C226" s="7" t="s">
        <v>442</v>
      </c>
      <c r="D226" s="7" t="s">
        <v>443</v>
      </c>
      <c r="E226" s="4">
        <v>15000000</v>
      </c>
      <c r="F226" s="4">
        <v>0</v>
      </c>
      <c r="G226" s="4">
        <v>15000000</v>
      </c>
      <c r="H226" s="4">
        <v>3906517.38</v>
      </c>
      <c r="I226" s="11">
        <f t="shared" si="8"/>
        <v>0.26043449200000002</v>
      </c>
      <c r="J226" s="4">
        <f t="shared" si="7"/>
        <v>11093482.620000001</v>
      </c>
    </row>
    <row r="227" spans="1:10" x14ac:dyDescent="0.2">
      <c r="A227" s="2">
        <v>2</v>
      </c>
      <c r="B227" s="7" t="s">
        <v>19</v>
      </c>
      <c r="C227" s="7" t="s">
        <v>444</v>
      </c>
      <c r="D227" s="7" t="s">
        <v>445</v>
      </c>
      <c r="E227" s="4">
        <v>92550</v>
      </c>
      <c r="F227" s="4">
        <v>0</v>
      </c>
      <c r="G227" s="4">
        <v>92550</v>
      </c>
      <c r="H227" s="4">
        <v>0</v>
      </c>
      <c r="I227" s="11">
        <f t="shared" si="8"/>
        <v>0</v>
      </c>
      <c r="J227" s="4">
        <f t="shared" si="7"/>
        <v>92550</v>
      </c>
    </row>
    <row r="228" spans="1:10" x14ac:dyDescent="0.2">
      <c r="A228" s="2">
        <v>2</v>
      </c>
      <c r="B228" s="7" t="s">
        <v>19</v>
      </c>
      <c r="C228" s="7" t="s">
        <v>446</v>
      </c>
      <c r="D228" s="7" t="s">
        <v>447</v>
      </c>
      <c r="E228" s="4">
        <v>380306.25</v>
      </c>
      <c r="F228" s="4">
        <v>900000</v>
      </c>
      <c r="G228" s="4">
        <v>1280306.25</v>
      </c>
      <c r="H228" s="4">
        <v>77632</v>
      </c>
      <c r="I228" s="11">
        <f t="shared" si="8"/>
        <v>6.0635492484708252E-2</v>
      </c>
      <c r="J228" s="4">
        <f t="shared" si="7"/>
        <v>1202674.25</v>
      </c>
    </row>
    <row r="229" spans="1:10" x14ac:dyDescent="0.2">
      <c r="A229" s="2">
        <v>2</v>
      </c>
      <c r="B229" s="7" t="s">
        <v>19</v>
      </c>
      <c r="C229" s="7" t="s">
        <v>448</v>
      </c>
      <c r="D229" s="7" t="s">
        <v>449</v>
      </c>
      <c r="E229" s="4">
        <v>85000000</v>
      </c>
      <c r="F229" s="4">
        <v>0</v>
      </c>
      <c r="G229" s="4">
        <v>85000000</v>
      </c>
      <c r="H229" s="4">
        <v>71942748.060000002</v>
      </c>
      <c r="I229" s="11">
        <f t="shared" si="8"/>
        <v>0.84638527129411767</v>
      </c>
      <c r="J229" s="4">
        <f t="shared" si="7"/>
        <v>13057251.939999998</v>
      </c>
    </row>
    <row r="230" spans="1:10" x14ac:dyDescent="0.2">
      <c r="A230" s="2">
        <v>2</v>
      </c>
      <c r="B230" s="7" t="s">
        <v>19</v>
      </c>
      <c r="C230" s="7" t="s">
        <v>450</v>
      </c>
      <c r="D230" s="7" t="s">
        <v>451</v>
      </c>
      <c r="E230" s="4">
        <v>5488000</v>
      </c>
      <c r="F230" s="4">
        <v>0</v>
      </c>
      <c r="G230" s="4">
        <v>5488000</v>
      </c>
      <c r="H230" s="4">
        <v>19392</v>
      </c>
      <c r="I230" s="11">
        <f t="shared" si="8"/>
        <v>3.5335276967930029E-3</v>
      </c>
      <c r="J230" s="4">
        <f t="shared" si="7"/>
        <v>5468608</v>
      </c>
    </row>
    <row r="231" spans="1:10" x14ac:dyDescent="0.2">
      <c r="A231" s="2">
        <v>2</v>
      </c>
      <c r="B231" s="7" t="s">
        <v>19</v>
      </c>
      <c r="C231" s="7" t="s">
        <v>452</v>
      </c>
      <c r="D231" s="7" t="s">
        <v>453</v>
      </c>
      <c r="E231" s="4">
        <v>7388407</v>
      </c>
      <c r="F231" s="4">
        <v>-7388407</v>
      </c>
      <c r="G231" s="4">
        <v>0</v>
      </c>
      <c r="H231" s="4">
        <v>0</v>
      </c>
      <c r="I231" s="11"/>
      <c r="J231" s="4">
        <f t="shared" si="7"/>
        <v>0</v>
      </c>
    </row>
    <row r="232" spans="1:10" x14ac:dyDescent="0.2">
      <c r="A232" s="2">
        <v>2</v>
      </c>
      <c r="B232" s="7" t="s">
        <v>19</v>
      </c>
      <c r="C232" s="7" t="s">
        <v>454</v>
      </c>
      <c r="D232" s="7" t="s">
        <v>455</v>
      </c>
      <c r="E232" s="4">
        <v>3000000</v>
      </c>
      <c r="F232" s="4">
        <v>0</v>
      </c>
      <c r="G232" s="4">
        <v>3000000</v>
      </c>
      <c r="H232" s="4">
        <v>0</v>
      </c>
      <c r="I232" s="11">
        <f t="shared" ref="I232:I263" si="9">+H232/G232</f>
        <v>0</v>
      </c>
      <c r="J232" s="4">
        <f t="shared" si="7"/>
        <v>3000000</v>
      </c>
    </row>
    <row r="233" spans="1:10" x14ac:dyDescent="0.2">
      <c r="A233" s="2">
        <v>2</v>
      </c>
      <c r="B233" s="7" t="s">
        <v>19</v>
      </c>
      <c r="C233" s="7" t="s">
        <v>456</v>
      </c>
      <c r="D233" s="7" t="s">
        <v>457</v>
      </c>
      <c r="E233" s="4">
        <v>10252385</v>
      </c>
      <c r="F233" s="4">
        <v>-5500000</v>
      </c>
      <c r="G233" s="4">
        <v>4752385</v>
      </c>
      <c r="H233" s="4">
        <v>0</v>
      </c>
      <c r="I233" s="11">
        <f t="shared" si="9"/>
        <v>0</v>
      </c>
      <c r="J233" s="4">
        <f t="shared" si="7"/>
        <v>4752385</v>
      </c>
    </row>
    <row r="234" spans="1:10" x14ac:dyDescent="0.2">
      <c r="A234" s="2">
        <v>2</v>
      </c>
      <c r="B234" s="7" t="s">
        <v>19</v>
      </c>
      <c r="C234" s="7" t="s">
        <v>458</v>
      </c>
      <c r="D234" s="7" t="s">
        <v>459</v>
      </c>
      <c r="E234" s="4">
        <v>10000000</v>
      </c>
      <c r="F234" s="4">
        <v>-2000000</v>
      </c>
      <c r="G234" s="4">
        <v>8000000</v>
      </c>
      <c r="H234" s="4">
        <v>0</v>
      </c>
      <c r="I234" s="11">
        <f t="shared" si="9"/>
        <v>0</v>
      </c>
      <c r="J234" s="4">
        <f t="shared" si="7"/>
        <v>8000000</v>
      </c>
    </row>
    <row r="235" spans="1:10" x14ac:dyDescent="0.2">
      <c r="A235" s="2">
        <v>2</v>
      </c>
      <c r="B235" s="7" t="s">
        <v>19</v>
      </c>
      <c r="C235" s="7" t="s">
        <v>460</v>
      </c>
      <c r="D235" s="7" t="s">
        <v>461</v>
      </c>
      <c r="E235" s="4">
        <v>14776815</v>
      </c>
      <c r="F235" s="4">
        <v>11670567</v>
      </c>
      <c r="G235" s="4">
        <v>26447382</v>
      </c>
      <c r="H235" s="4">
        <v>3366064</v>
      </c>
      <c r="I235" s="11">
        <f t="shared" si="9"/>
        <v>0.12727399634489342</v>
      </c>
      <c r="J235" s="4">
        <f t="shared" si="7"/>
        <v>23081318</v>
      </c>
    </row>
    <row r="236" spans="1:10" x14ac:dyDescent="0.2">
      <c r="A236" s="2">
        <v>2</v>
      </c>
      <c r="B236" s="7" t="s">
        <v>19</v>
      </c>
      <c r="C236" s="7" t="s">
        <v>462</v>
      </c>
      <c r="D236" s="7" t="s">
        <v>463</v>
      </c>
      <c r="E236" s="4">
        <v>7302000</v>
      </c>
      <c r="F236" s="4">
        <v>-1460400</v>
      </c>
      <c r="G236" s="4">
        <v>5841600</v>
      </c>
      <c r="H236" s="4">
        <v>0</v>
      </c>
      <c r="I236" s="11">
        <f t="shared" si="9"/>
        <v>0</v>
      </c>
      <c r="J236" s="4">
        <f t="shared" si="7"/>
        <v>5841600</v>
      </c>
    </row>
    <row r="237" spans="1:10" x14ac:dyDescent="0.2">
      <c r="A237" s="2">
        <v>2</v>
      </c>
      <c r="B237" s="7" t="s">
        <v>19</v>
      </c>
      <c r="C237" s="7" t="s">
        <v>464</v>
      </c>
      <c r="D237" s="7" t="s">
        <v>465</v>
      </c>
      <c r="E237" s="4">
        <v>0</v>
      </c>
      <c r="F237" s="4">
        <v>7300000</v>
      </c>
      <c r="G237" s="4">
        <v>7300000</v>
      </c>
      <c r="H237" s="4">
        <v>0</v>
      </c>
      <c r="I237" s="11">
        <f t="shared" si="9"/>
        <v>0</v>
      </c>
      <c r="J237" s="4">
        <f t="shared" si="7"/>
        <v>7300000</v>
      </c>
    </row>
    <row r="238" spans="1:10" x14ac:dyDescent="0.2">
      <c r="A238" s="2">
        <v>2</v>
      </c>
      <c r="B238" s="7" t="s">
        <v>19</v>
      </c>
      <c r="C238" s="7" t="s">
        <v>466</v>
      </c>
      <c r="D238" s="7" t="s">
        <v>467</v>
      </c>
      <c r="E238" s="4">
        <v>25993243</v>
      </c>
      <c r="F238" s="4">
        <v>0</v>
      </c>
      <c r="G238" s="4">
        <v>25993243</v>
      </c>
      <c r="H238" s="4">
        <v>11777317.9</v>
      </c>
      <c r="I238" s="11">
        <f t="shared" si="9"/>
        <v>0.45309151689921878</v>
      </c>
      <c r="J238" s="4">
        <f t="shared" si="7"/>
        <v>14215925.1</v>
      </c>
    </row>
    <row r="239" spans="1:10" x14ac:dyDescent="0.2">
      <c r="A239" s="2">
        <v>2</v>
      </c>
      <c r="B239" s="7" t="s">
        <v>19</v>
      </c>
      <c r="C239" s="7" t="s">
        <v>468</v>
      </c>
      <c r="D239" s="7" t="s">
        <v>469</v>
      </c>
      <c r="E239" s="4">
        <v>597529.4</v>
      </c>
      <c r="F239" s="4">
        <v>0</v>
      </c>
      <c r="G239" s="4">
        <v>597529.4</v>
      </c>
      <c r="H239" s="4">
        <v>112866</v>
      </c>
      <c r="I239" s="11">
        <f t="shared" si="9"/>
        <v>0.18888777690269298</v>
      </c>
      <c r="J239" s="4">
        <f t="shared" si="7"/>
        <v>484663.4</v>
      </c>
    </row>
    <row r="240" spans="1:10" x14ac:dyDescent="0.2">
      <c r="A240" s="2">
        <v>2</v>
      </c>
      <c r="B240" s="7" t="s">
        <v>19</v>
      </c>
      <c r="C240" s="7" t="s">
        <v>470</v>
      </c>
      <c r="D240" s="7" t="s">
        <v>471</v>
      </c>
      <c r="E240" s="4">
        <v>0</v>
      </c>
      <c r="F240" s="4">
        <v>5500000</v>
      </c>
      <c r="G240" s="4">
        <v>5500000</v>
      </c>
      <c r="H240" s="4">
        <v>0</v>
      </c>
      <c r="I240" s="11">
        <f t="shared" si="9"/>
        <v>0</v>
      </c>
      <c r="J240" s="4">
        <f t="shared" si="7"/>
        <v>5500000</v>
      </c>
    </row>
    <row r="241" spans="1:10" x14ac:dyDescent="0.2">
      <c r="A241" s="2">
        <v>2</v>
      </c>
      <c r="B241" s="7" t="s">
        <v>19</v>
      </c>
      <c r="C241" s="7" t="s">
        <v>472</v>
      </c>
      <c r="D241" s="7" t="s">
        <v>473</v>
      </c>
      <c r="E241" s="4">
        <v>456750</v>
      </c>
      <c r="F241" s="4">
        <v>0</v>
      </c>
      <c r="G241" s="4">
        <v>456750</v>
      </c>
      <c r="H241" s="4">
        <v>49365</v>
      </c>
      <c r="I241" s="11">
        <f t="shared" si="9"/>
        <v>0.10807881773399015</v>
      </c>
      <c r="J241" s="4">
        <f t="shared" si="7"/>
        <v>407385</v>
      </c>
    </row>
    <row r="242" spans="1:10" x14ac:dyDescent="0.2">
      <c r="A242" s="2">
        <v>2</v>
      </c>
      <c r="B242" s="7" t="s">
        <v>19</v>
      </c>
      <c r="C242" s="7" t="s">
        <v>474</v>
      </c>
      <c r="D242" s="7" t="s">
        <v>475</v>
      </c>
      <c r="E242" s="4">
        <v>30000</v>
      </c>
      <c r="F242" s="4">
        <v>0</v>
      </c>
      <c r="G242" s="4">
        <v>30000</v>
      </c>
      <c r="H242" s="4">
        <v>0</v>
      </c>
      <c r="I242" s="11">
        <f t="shared" si="9"/>
        <v>0</v>
      </c>
      <c r="J242" s="4">
        <f t="shared" si="7"/>
        <v>30000</v>
      </c>
    </row>
    <row r="243" spans="1:10" x14ac:dyDescent="0.2">
      <c r="A243" s="2">
        <v>2</v>
      </c>
      <c r="B243" s="7" t="s">
        <v>19</v>
      </c>
      <c r="C243" s="7" t="s">
        <v>476</v>
      </c>
      <c r="D243" s="7" t="s">
        <v>477</v>
      </c>
      <c r="E243" s="4">
        <v>200000</v>
      </c>
      <c r="F243" s="4">
        <v>0</v>
      </c>
      <c r="G243" s="4">
        <v>200000</v>
      </c>
      <c r="H243" s="4">
        <v>8850</v>
      </c>
      <c r="I243" s="11">
        <f t="shared" si="9"/>
        <v>4.4249999999999998E-2</v>
      </c>
      <c r="J243" s="4">
        <f t="shared" si="7"/>
        <v>191150</v>
      </c>
    </row>
    <row r="244" spans="1:10" x14ac:dyDescent="0.2">
      <c r="A244" s="2">
        <v>2</v>
      </c>
      <c r="B244" s="7" t="s">
        <v>19</v>
      </c>
      <c r="C244" s="7" t="s">
        <v>478</v>
      </c>
      <c r="D244" s="7" t="s">
        <v>479</v>
      </c>
      <c r="E244" s="4">
        <v>100000</v>
      </c>
      <c r="F244" s="4">
        <v>0</v>
      </c>
      <c r="G244" s="4">
        <v>100000</v>
      </c>
      <c r="H244" s="4">
        <v>0</v>
      </c>
      <c r="I244" s="11">
        <f t="shared" si="9"/>
        <v>0</v>
      </c>
      <c r="J244" s="4">
        <f t="shared" si="7"/>
        <v>100000</v>
      </c>
    </row>
    <row r="245" spans="1:10" x14ac:dyDescent="0.2">
      <c r="A245" s="2">
        <v>2</v>
      </c>
      <c r="B245" s="7" t="s">
        <v>19</v>
      </c>
      <c r="C245" s="7" t="s">
        <v>480</v>
      </c>
      <c r="D245" s="7" t="s">
        <v>481</v>
      </c>
      <c r="E245" s="4">
        <v>1039720</v>
      </c>
      <c r="F245" s="4">
        <v>0</v>
      </c>
      <c r="G245" s="4">
        <v>1039720</v>
      </c>
      <c r="H245" s="4">
        <v>27145</v>
      </c>
      <c r="I245" s="11">
        <f t="shared" si="9"/>
        <v>2.6107990612857308E-2</v>
      </c>
      <c r="J245" s="4">
        <f t="shared" si="7"/>
        <v>1012575</v>
      </c>
    </row>
    <row r="246" spans="1:10" x14ac:dyDescent="0.2">
      <c r="A246" s="2">
        <v>2</v>
      </c>
      <c r="B246" s="7" t="s">
        <v>19</v>
      </c>
      <c r="C246" s="7" t="s">
        <v>482</v>
      </c>
      <c r="D246" s="7" t="s">
        <v>483</v>
      </c>
      <c r="E246" s="4">
        <v>730000</v>
      </c>
      <c r="F246" s="4">
        <v>0</v>
      </c>
      <c r="G246" s="4">
        <v>730000</v>
      </c>
      <c r="H246" s="4">
        <v>13200</v>
      </c>
      <c r="I246" s="11">
        <f t="shared" si="9"/>
        <v>1.8082191780821918E-2</v>
      </c>
      <c r="J246" s="4">
        <f t="shared" si="7"/>
        <v>716800</v>
      </c>
    </row>
    <row r="247" spans="1:10" x14ac:dyDescent="0.2">
      <c r="A247" s="2">
        <v>2</v>
      </c>
      <c r="B247" s="7" t="s">
        <v>19</v>
      </c>
      <c r="C247" s="7" t="s">
        <v>484</v>
      </c>
      <c r="D247" s="7" t="s">
        <v>485</v>
      </c>
      <c r="E247" s="4">
        <v>645000</v>
      </c>
      <c r="F247" s="4">
        <v>0</v>
      </c>
      <c r="G247" s="4">
        <v>645000</v>
      </c>
      <c r="H247" s="4">
        <v>14800</v>
      </c>
      <c r="I247" s="11">
        <f t="shared" si="9"/>
        <v>2.2945736434108528E-2</v>
      </c>
      <c r="J247" s="4">
        <f t="shared" si="7"/>
        <v>630200</v>
      </c>
    </row>
    <row r="248" spans="1:10" x14ac:dyDescent="0.2">
      <c r="A248" s="2">
        <v>2</v>
      </c>
      <c r="B248" s="7" t="s">
        <v>19</v>
      </c>
      <c r="C248" s="7" t="s">
        <v>486</v>
      </c>
      <c r="D248" s="7" t="s">
        <v>487</v>
      </c>
      <c r="E248" s="4">
        <v>50000</v>
      </c>
      <c r="F248" s="4">
        <v>0</v>
      </c>
      <c r="G248" s="4">
        <v>50000</v>
      </c>
      <c r="H248" s="4">
        <v>0</v>
      </c>
      <c r="I248" s="11">
        <f t="shared" si="9"/>
        <v>0</v>
      </c>
      <c r="J248" s="4">
        <f t="shared" si="7"/>
        <v>50000</v>
      </c>
    </row>
    <row r="249" spans="1:10" x14ac:dyDescent="0.2">
      <c r="A249" s="2">
        <v>2</v>
      </c>
      <c r="B249" s="7" t="s">
        <v>19</v>
      </c>
      <c r="C249" s="7" t="s">
        <v>488</v>
      </c>
      <c r="D249" s="7" t="s">
        <v>489</v>
      </c>
      <c r="E249" s="4">
        <v>135771</v>
      </c>
      <c r="F249" s="4">
        <v>0</v>
      </c>
      <c r="G249" s="4">
        <v>135771</v>
      </c>
      <c r="H249" s="4">
        <v>78773.8</v>
      </c>
      <c r="I249" s="11">
        <f t="shared" si="9"/>
        <v>0.58019606543370827</v>
      </c>
      <c r="J249" s="4">
        <f t="shared" si="7"/>
        <v>56997.2</v>
      </c>
    </row>
    <row r="250" spans="1:10" x14ac:dyDescent="0.2">
      <c r="A250" s="2">
        <v>2</v>
      </c>
      <c r="B250" s="7" t="s">
        <v>19</v>
      </c>
      <c r="C250" s="7" t="s">
        <v>490</v>
      </c>
      <c r="D250" s="7" t="s">
        <v>491</v>
      </c>
      <c r="E250" s="4">
        <v>9125800</v>
      </c>
      <c r="F250" s="4">
        <v>0</v>
      </c>
      <c r="G250" s="4">
        <v>9125800</v>
      </c>
      <c r="H250" s="4">
        <v>1687638</v>
      </c>
      <c r="I250" s="11">
        <f t="shared" si="9"/>
        <v>0.18493041705932631</v>
      </c>
      <c r="J250" s="4">
        <f t="shared" si="7"/>
        <v>7438162</v>
      </c>
    </row>
    <row r="251" spans="1:10" x14ac:dyDescent="0.2">
      <c r="A251" s="2">
        <v>2</v>
      </c>
      <c r="B251" s="7" t="s">
        <v>19</v>
      </c>
      <c r="C251" s="7" t="s">
        <v>492</v>
      </c>
      <c r="D251" s="7" t="s">
        <v>493</v>
      </c>
      <c r="E251" s="4">
        <v>960000</v>
      </c>
      <c r="F251" s="4">
        <v>0</v>
      </c>
      <c r="G251" s="4">
        <v>960000</v>
      </c>
      <c r="H251" s="4">
        <v>0</v>
      </c>
      <c r="I251" s="11">
        <f t="shared" si="9"/>
        <v>0</v>
      </c>
      <c r="J251" s="4">
        <f t="shared" si="7"/>
        <v>960000</v>
      </c>
    </row>
    <row r="252" spans="1:10" x14ac:dyDescent="0.2">
      <c r="A252" s="2">
        <v>2</v>
      </c>
      <c r="B252" s="7" t="s">
        <v>19</v>
      </c>
      <c r="C252" s="7" t="s">
        <v>494</v>
      </c>
      <c r="D252" s="7" t="s">
        <v>495</v>
      </c>
      <c r="E252" s="4">
        <v>4000000</v>
      </c>
      <c r="F252" s="4">
        <v>-1200000</v>
      </c>
      <c r="G252" s="4">
        <v>2800000</v>
      </c>
      <c r="H252" s="4">
        <v>381804.76</v>
      </c>
      <c r="I252" s="11">
        <f t="shared" si="9"/>
        <v>0.13635884285714286</v>
      </c>
      <c r="J252" s="4">
        <f t="shared" si="7"/>
        <v>2418195.2400000002</v>
      </c>
    </row>
    <row r="253" spans="1:10" x14ac:dyDescent="0.2">
      <c r="A253" s="2">
        <v>2</v>
      </c>
      <c r="B253" s="7" t="s">
        <v>19</v>
      </c>
      <c r="C253" s="7" t="s">
        <v>496</v>
      </c>
      <c r="D253" s="7" t="s">
        <v>497</v>
      </c>
      <c r="E253" s="4">
        <v>5500000</v>
      </c>
      <c r="F253" s="4">
        <v>-1650000</v>
      </c>
      <c r="G253" s="4">
        <v>3850000</v>
      </c>
      <c r="H253" s="4">
        <v>0</v>
      </c>
      <c r="I253" s="11">
        <f t="shared" si="9"/>
        <v>0</v>
      </c>
      <c r="J253" s="4">
        <f t="shared" si="7"/>
        <v>3850000</v>
      </c>
    </row>
    <row r="254" spans="1:10" x14ac:dyDescent="0.2">
      <c r="A254" s="2">
        <v>2</v>
      </c>
      <c r="B254" s="7" t="s">
        <v>19</v>
      </c>
      <c r="C254" s="7" t="s">
        <v>498</v>
      </c>
      <c r="D254" s="7" t="s">
        <v>499</v>
      </c>
      <c r="E254" s="4">
        <v>26897260</v>
      </c>
      <c r="F254" s="4">
        <v>-1500000</v>
      </c>
      <c r="G254" s="4">
        <v>25397260</v>
      </c>
      <c r="H254" s="4">
        <v>8419762</v>
      </c>
      <c r="I254" s="11">
        <f t="shared" si="9"/>
        <v>0.33152245557197901</v>
      </c>
      <c r="J254" s="4">
        <f t="shared" si="7"/>
        <v>16977498</v>
      </c>
    </row>
    <row r="255" spans="1:10" x14ac:dyDescent="0.2">
      <c r="A255" s="2">
        <v>2</v>
      </c>
      <c r="B255" s="7" t="s">
        <v>19</v>
      </c>
      <c r="C255" s="7" t="s">
        <v>500</v>
      </c>
      <c r="D255" s="7" t="s">
        <v>501</v>
      </c>
      <c r="E255" s="4">
        <v>8659700</v>
      </c>
      <c r="F255" s="4">
        <v>0</v>
      </c>
      <c r="G255" s="4">
        <v>8659700</v>
      </c>
      <c r="H255" s="4">
        <v>0</v>
      </c>
      <c r="I255" s="11">
        <f t="shared" si="9"/>
        <v>0</v>
      </c>
      <c r="J255" s="4">
        <f t="shared" si="7"/>
        <v>8659700</v>
      </c>
    </row>
    <row r="256" spans="1:10" x14ac:dyDescent="0.2">
      <c r="A256" s="2">
        <v>2</v>
      </c>
      <c r="B256" s="7" t="s">
        <v>19</v>
      </c>
      <c r="C256" s="7" t="s">
        <v>502</v>
      </c>
      <c r="D256" s="7" t="s">
        <v>503</v>
      </c>
      <c r="E256" s="4">
        <v>5000000</v>
      </c>
      <c r="F256" s="4">
        <v>0</v>
      </c>
      <c r="G256" s="4">
        <v>5000000</v>
      </c>
      <c r="H256" s="4">
        <v>0</v>
      </c>
      <c r="I256" s="11">
        <f t="shared" si="9"/>
        <v>0</v>
      </c>
      <c r="J256" s="4">
        <f t="shared" si="7"/>
        <v>5000000</v>
      </c>
    </row>
    <row r="257" spans="1:10" x14ac:dyDescent="0.2">
      <c r="A257" s="2">
        <v>2</v>
      </c>
      <c r="B257" s="7" t="s">
        <v>19</v>
      </c>
      <c r="C257" s="7" t="s">
        <v>504</v>
      </c>
      <c r="D257" s="7" t="s">
        <v>505</v>
      </c>
      <c r="E257" s="4">
        <v>300000</v>
      </c>
      <c r="F257" s="4">
        <v>0</v>
      </c>
      <c r="G257" s="4">
        <v>300000</v>
      </c>
      <c r="H257" s="4">
        <v>0</v>
      </c>
      <c r="I257" s="11">
        <f t="shared" si="9"/>
        <v>0</v>
      </c>
      <c r="J257" s="4">
        <f t="shared" si="7"/>
        <v>300000</v>
      </c>
    </row>
    <row r="258" spans="1:10" x14ac:dyDescent="0.2">
      <c r="A258" s="2">
        <v>2</v>
      </c>
      <c r="B258" s="7" t="s">
        <v>19</v>
      </c>
      <c r="C258" s="7" t="s">
        <v>506</v>
      </c>
      <c r="D258" s="7" t="s">
        <v>507</v>
      </c>
      <c r="E258" s="4">
        <v>2250000</v>
      </c>
      <c r="F258" s="4">
        <v>0</v>
      </c>
      <c r="G258" s="4">
        <v>2250000</v>
      </c>
      <c r="H258" s="4">
        <v>165000</v>
      </c>
      <c r="I258" s="11">
        <f t="shared" si="9"/>
        <v>7.3333333333333334E-2</v>
      </c>
      <c r="J258" s="4">
        <f t="shared" si="7"/>
        <v>2085000</v>
      </c>
    </row>
    <row r="259" spans="1:10" x14ac:dyDescent="0.2">
      <c r="A259" s="2">
        <v>2</v>
      </c>
      <c r="B259" s="7" t="s">
        <v>19</v>
      </c>
      <c r="C259" s="7" t="s">
        <v>508</v>
      </c>
      <c r="D259" s="7" t="s">
        <v>509</v>
      </c>
      <c r="E259" s="4">
        <v>180000</v>
      </c>
      <c r="F259" s="4">
        <v>0</v>
      </c>
      <c r="G259" s="4">
        <v>180000</v>
      </c>
      <c r="H259" s="4">
        <v>0</v>
      </c>
      <c r="I259" s="11">
        <f t="shared" si="9"/>
        <v>0</v>
      </c>
      <c r="J259" s="4">
        <f t="shared" si="7"/>
        <v>180000</v>
      </c>
    </row>
    <row r="260" spans="1:10" x14ac:dyDescent="0.2">
      <c r="A260" s="2">
        <v>2</v>
      </c>
      <c r="B260" s="7" t="s">
        <v>19</v>
      </c>
      <c r="C260" s="7" t="s">
        <v>510</v>
      </c>
      <c r="D260" s="7" t="s">
        <v>511</v>
      </c>
      <c r="E260" s="4">
        <v>1399550</v>
      </c>
      <c r="F260" s="4">
        <v>0</v>
      </c>
      <c r="G260" s="4">
        <v>1399550</v>
      </c>
      <c r="H260" s="4">
        <v>0</v>
      </c>
      <c r="I260" s="11">
        <f t="shared" si="9"/>
        <v>0</v>
      </c>
      <c r="J260" s="4">
        <f t="shared" si="7"/>
        <v>1399550</v>
      </c>
    </row>
    <row r="261" spans="1:10" x14ac:dyDescent="0.2">
      <c r="A261" s="2">
        <v>2</v>
      </c>
      <c r="B261" s="7" t="s">
        <v>19</v>
      </c>
      <c r="C261" s="7" t="s">
        <v>512</v>
      </c>
      <c r="D261" s="7" t="s">
        <v>513</v>
      </c>
      <c r="E261" s="4">
        <v>732100</v>
      </c>
      <c r="F261" s="4">
        <v>0</v>
      </c>
      <c r="G261" s="4">
        <v>732100</v>
      </c>
      <c r="H261" s="4">
        <v>0</v>
      </c>
      <c r="I261" s="11">
        <f t="shared" si="9"/>
        <v>0</v>
      </c>
      <c r="J261" s="4">
        <f t="shared" si="7"/>
        <v>732100</v>
      </c>
    </row>
    <row r="262" spans="1:10" x14ac:dyDescent="0.2">
      <c r="A262" s="2">
        <v>2</v>
      </c>
      <c r="B262" s="7" t="s">
        <v>19</v>
      </c>
      <c r="C262" s="7" t="s">
        <v>514</v>
      </c>
      <c r="D262" s="7" t="s">
        <v>515</v>
      </c>
      <c r="E262" s="4">
        <v>95000</v>
      </c>
      <c r="F262" s="4">
        <v>0</v>
      </c>
      <c r="G262" s="4">
        <v>95000</v>
      </c>
      <c r="H262" s="4">
        <v>95000</v>
      </c>
      <c r="I262" s="11">
        <f t="shared" si="9"/>
        <v>1</v>
      </c>
      <c r="J262" s="4">
        <f t="shared" si="7"/>
        <v>0</v>
      </c>
    </row>
    <row r="263" spans="1:10" x14ac:dyDescent="0.2">
      <c r="A263" s="2">
        <v>2</v>
      </c>
      <c r="B263" s="7" t="s">
        <v>19</v>
      </c>
      <c r="C263" s="7" t="s">
        <v>516</v>
      </c>
      <c r="D263" s="7" t="s">
        <v>517</v>
      </c>
      <c r="E263" s="4">
        <v>1100000</v>
      </c>
      <c r="F263" s="4">
        <v>0</v>
      </c>
      <c r="G263" s="4">
        <v>1100000</v>
      </c>
      <c r="H263" s="4">
        <v>0</v>
      </c>
      <c r="I263" s="11">
        <f t="shared" si="9"/>
        <v>0</v>
      </c>
      <c r="J263" s="4">
        <f t="shared" si="7"/>
        <v>1100000</v>
      </c>
    </row>
    <row r="264" spans="1:10" x14ac:dyDescent="0.2">
      <c r="A264" s="2">
        <v>2</v>
      </c>
      <c r="B264" s="7" t="s">
        <v>19</v>
      </c>
      <c r="C264" s="7" t="s">
        <v>518</v>
      </c>
      <c r="D264" s="7" t="s">
        <v>519</v>
      </c>
      <c r="E264" s="4">
        <v>244000</v>
      </c>
      <c r="F264" s="4">
        <v>0</v>
      </c>
      <c r="G264" s="4">
        <v>244000</v>
      </c>
      <c r="H264" s="4">
        <v>0</v>
      </c>
      <c r="I264" s="11">
        <f t="shared" ref="I264:I295" si="10">+H264/G264</f>
        <v>0</v>
      </c>
      <c r="J264" s="4">
        <f t="shared" si="7"/>
        <v>244000</v>
      </c>
    </row>
    <row r="265" spans="1:10" x14ac:dyDescent="0.2">
      <c r="A265" s="2">
        <v>2</v>
      </c>
      <c r="B265" s="7" t="s">
        <v>19</v>
      </c>
      <c r="C265" s="7" t="s">
        <v>520</v>
      </c>
      <c r="D265" s="7" t="s">
        <v>521</v>
      </c>
      <c r="E265" s="4">
        <v>627500</v>
      </c>
      <c r="F265" s="4">
        <v>0</v>
      </c>
      <c r="G265" s="4">
        <v>627500</v>
      </c>
      <c r="H265" s="4">
        <v>0</v>
      </c>
      <c r="I265" s="11">
        <f t="shared" si="10"/>
        <v>0</v>
      </c>
      <c r="J265" s="4">
        <f t="shared" si="7"/>
        <v>627500</v>
      </c>
    </row>
    <row r="266" spans="1:10" x14ac:dyDescent="0.2">
      <c r="A266" s="2">
        <v>2</v>
      </c>
      <c r="B266" s="7" t="s">
        <v>19</v>
      </c>
      <c r="C266" s="7" t="s">
        <v>522</v>
      </c>
      <c r="D266" s="7" t="s">
        <v>523</v>
      </c>
      <c r="E266" s="4">
        <v>600000</v>
      </c>
      <c r="F266" s="4">
        <v>0</v>
      </c>
      <c r="G266" s="4">
        <v>600000</v>
      </c>
      <c r="H266" s="4">
        <v>0</v>
      </c>
      <c r="I266" s="11">
        <f t="shared" si="10"/>
        <v>0</v>
      </c>
      <c r="J266" s="4">
        <f t="shared" si="7"/>
        <v>600000</v>
      </c>
    </row>
    <row r="267" spans="1:10" x14ac:dyDescent="0.2">
      <c r="A267" s="2">
        <v>2</v>
      </c>
      <c r="B267" s="7" t="s">
        <v>19</v>
      </c>
      <c r="C267" s="7" t="s">
        <v>524</v>
      </c>
      <c r="D267" s="7" t="s">
        <v>525</v>
      </c>
      <c r="E267" s="4">
        <v>53983101</v>
      </c>
      <c r="F267" s="4">
        <v>1173139.2</v>
      </c>
      <c r="G267" s="4">
        <v>55156240.200000003</v>
      </c>
      <c r="H267" s="4">
        <v>19751914.460000001</v>
      </c>
      <c r="I267" s="11">
        <f t="shared" si="10"/>
        <v>0.35810842777495916</v>
      </c>
      <c r="J267" s="4">
        <f t="shared" si="7"/>
        <v>35404325.740000002</v>
      </c>
    </row>
    <row r="268" spans="1:10" x14ac:dyDescent="0.2">
      <c r="A268" s="2">
        <v>2</v>
      </c>
      <c r="B268" s="7" t="s">
        <v>19</v>
      </c>
      <c r="C268" s="7" t="s">
        <v>526</v>
      </c>
      <c r="D268" s="7" t="s">
        <v>527</v>
      </c>
      <c r="E268" s="4">
        <v>3000000</v>
      </c>
      <c r="F268" s="4">
        <v>0</v>
      </c>
      <c r="G268" s="4">
        <v>3000000</v>
      </c>
      <c r="H268" s="4">
        <v>1349058.53</v>
      </c>
      <c r="I268" s="11">
        <f t="shared" si="10"/>
        <v>0.44968617666666666</v>
      </c>
      <c r="J268" s="4">
        <f t="shared" si="7"/>
        <v>1650941.47</v>
      </c>
    </row>
    <row r="269" spans="1:10" x14ac:dyDescent="0.2">
      <c r="A269" s="2">
        <v>2</v>
      </c>
      <c r="B269" s="7" t="s">
        <v>19</v>
      </c>
      <c r="C269" s="7" t="s">
        <v>528</v>
      </c>
      <c r="D269" s="7" t="s">
        <v>529</v>
      </c>
      <c r="E269" s="4">
        <v>1500000</v>
      </c>
      <c r="F269" s="4">
        <v>0</v>
      </c>
      <c r="G269" s="4">
        <v>1500000</v>
      </c>
      <c r="H269" s="4">
        <v>51750</v>
      </c>
      <c r="I269" s="11">
        <f t="shared" si="10"/>
        <v>3.4500000000000003E-2</v>
      </c>
      <c r="J269" s="4">
        <f t="shared" si="7"/>
        <v>1448250</v>
      </c>
    </row>
    <row r="270" spans="1:10" x14ac:dyDescent="0.2">
      <c r="A270" s="2">
        <v>2</v>
      </c>
      <c r="B270" s="7" t="s">
        <v>19</v>
      </c>
      <c r="C270" s="7" t="s">
        <v>530</v>
      </c>
      <c r="D270" s="7" t="s">
        <v>531</v>
      </c>
      <c r="E270" s="4">
        <v>14720874</v>
      </c>
      <c r="F270" s="4">
        <v>0</v>
      </c>
      <c r="G270" s="4">
        <v>14720874</v>
      </c>
      <c r="H270" s="4">
        <v>0</v>
      </c>
      <c r="I270" s="11">
        <f t="shared" si="10"/>
        <v>0</v>
      </c>
      <c r="J270" s="4">
        <f t="shared" si="7"/>
        <v>14720874</v>
      </c>
    </row>
    <row r="271" spans="1:10" x14ac:dyDescent="0.2">
      <c r="A271" s="2">
        <v>2</v>
      </c>
      <c r="B271" s="7" t="s">
        <v>19</v>
      </c>
      <c r="C271" s="7" t="s">
        <v>532</v>
      </c>
      <c r="D271" s="7" t="s">
        <v>533</v>
      </c>
      <c r="E271" s="4">
        <v>152123</v>
      </c>
      <c r="F271" s="4">
        <v>0</v>
      </c>
      <c r="G271" s="4">
        <v>152123</v>
      </c>
      <c r="H271" s="4">
        <v>0</v>
      </c>
      <c r="I271" s="11">
        <f t="shared" si="10"/>
        <v>0</v>
      </c>
      <c r="J271" s="4">
        <f t="shared" si="7"/>
        <v>152123</v>
      </c>
    </row>
    <row r="272" spans="1:10" x14ac:dyDescent="0.2">
      <c r="A272" s="2">
        <v>2</v>
      </c>
      <c r="B272" s="7" t="s">
        <v>19</v>
      </c>
      <c r="C272" s="7" t="s">
        <v>534</v>
      </c>
      <c r="D272" s="7" t="s">
        <v>535</v>
      </c>
      <c r="E272" s="4">
        <v>4107308</v>
      </c>
      <c r="F272" s="4">
        <v>0</v>
      </c>
      <c r="G272" s="4">
        <v>4107308</v>
      </c>
      <c r="H272" s="4">
        <v>0</v>
      </c>
      <c r="I272" s="11">
        <f t="shared" si="10"/>
        <v>0</v>
      </c>
      <c r="J272" s="4">
        <f t="shared" ref="J272:J312" si="11">+G272-H272</f>
        <v>4107308</v>
      </c>
    </row>
    <row r="273" spans="1:10" x14ac:dyDescent="0.2">
      <c r="A273" s="2">
        <v>2</v>
      </c>
      <c r="B273" s="7" t="s">
        <v>19</v>
      </c>
      <c r="C273" s="7" t="s">
        <v>536</v>
      </c>
      <c r="D273" s="7" t="s">
        <v>537</v>
      </c>
      <c r="E273" s="4">
        <v>86389080</v>
      </c>
      <c r="F273" s="4">
        <v>6800000</v>
      </c>
      <c r="G273" s="4">
        <v>93189080</v>
      </c>
      <c r="H273" s="4">
        <v>49996528.909999996</v>
      </c>
      <c r="I273" s="11">
        <f t="shared" si="10"/>
        <v>0.53650630427942836</v>
      </c>
      <c r="J273" s="4">
        <f t="shared" si="11"/>
        <v>43192551.090000004</v>
      </c>
    </row>
    <row r="274" spans="1:10" x14ac:dyDescent="0.2">
      <c r="A274" s="2">
        <v>2</v>
      </c>
      <c r="B274" s="7" t="s">
        <v>19</v>
      </c>
      <c r="C274" s="7" t="s">
        <v>538</v>
      </c>
      <c r="D274" s="7" t="s">
        <v>539</v>
      </c>
      <c r="E274" s="4">
        <v>0</v>
      </c>
      <c r="F274" s="4">
        <v>11300922</v>
      </c>
      <c r="G274" s="4">
        <v>11300922</v>
      </c>
      <c r="H274" s="4">
        <v>5214836.45</v>
      </c>
      <c r="I274" s="11">
        <f t="shared" si="10"/>
        <v>0.46145230008666549</v>
      </c>
      <c r="J274" s="4">
        <f t="shared" si="11"/>
        <v>6086085.5499999998</v>
      </c>
    </row>
    <row r="275" spans="1:10" x14ac:dyDescent="0.2">
      <c r="A275" s="2">
        <v>2</v>
      </c>
      <c r="B275" s="7" t="s">
        <v>19</v>
      </c>
      <c r="C275" s="7" t="s">
        <v>540</v>
      </c>
      <c r="D275" s="7" t="s">
        <v>541</v>
      </c>
      <c r="E275" s="4">
        <v>250000</v>
      </c>
      <c r="F275" s="4">
        <v>0</v>
      </c>
      <c r="G275" s="4">
        <v>250000</v>
      </c>
      <c r="H275" s="4">
        <v>249615.7</v>
      </c>
      <c r="I275" s="11">
        <f t="shared" si="10"/>
        <v>0.99846280000000009</v>
      </c>
      <c r="J275" s="4">
        <f t="shared" si="11"/>
        <v>384.29999999998836</v>
      </c>
    </row>
    <row r="276" spans="1:10" x14ac:dyDescent="0.2">
      <c r="A276" s="2">
        <v>2</v>
      </c>
      <c r="B276" s="7" t="s">
        <v>19</v>
      </c>
      <c r="C276" s="7" t="s">
        <v>542</v>
      </c>
      <c r="D276" s="7" t="s">
        <v>543</v>
      </c>
      <c r="E276" s="4">
        <v>1287418</v>
      </c>
      <c r="F276" s="4">
        <v>0</v>
      </c>
      <c r="G276" s="4">
        <v>1287418</v>
      </c>
      <c r="H276" s="4">
        <v>463931</v>
      </c>
      <c r="I276" s="11">
        <f t="shared" si="10"/>
        <v>0.36035770821908658</v>
      </c>
      <c r="J276" s="4">
        <f t="shared" si="11"/>
        <v>823487</v>
      </c>
    </row>
    <row r="277" spans="1:10" x14ac:dyDescent="0.2">
      <c r="A277" s="2">
        <v>2</v>
      </c>
      <c r="B277" s="7" t="s">
        <v>19</v>
      </c>
      <c r="C277" s="7" t="s">
        <v>544</v>
      </c>
      <c r="D277" s="7" t="s">
        <v>545</v>
      </c>
      <c r="E277" s="4">
        <v>1159872</v>
      </c>
      <c r="F277" s="4">
        <v>0</v>
      </c>
      <c r="G277" s="4">
        <v>1159872</v>
      </c>
      <c r="H277" s="4">
        <v>398413</v>
      </c>
      <c r="I277" s="11">
        <f t="shared" si="10"/>
        <v>0.3434973859184462</v>
      </c>
      <c r="J277" s="4">
        <f t="shared" si="11"/>
        <v>761459</v>
      </c>
    </row>
    <row r="278" spans="1:10" x14ac:dyDescent="0.2">
      <c r="A278" s="2">
        <v>2</v>
      </c>
      <c r="B278" s="7" t="s">
        <v>19</v>
      </c>
      <c r="C278" s="7" t="s">
        <v>546</v>
      </c>
      <c r="D278" s="7" t="s">
        <v>547</v>
      </c>
      <c r="E278" s="4">
        <v>545000</v>
      </c>
      <c r="F278" s="4">
        <v>0</v>
      </c>
      <c r="G278" s="4">
        <v>545000</v>
      </c>
      <c r="H278" s="4">
        <v>508400</v>
      </c>
      <c r="I278" s="11">
        <f t="shared" si="10"/>
        <v>0.93284403669724769</v>
      </c>
      <c r="J278" s="4">
        <f t="shared" si="11"/>
        <v>36600</v>
      </c>
    </row>
    <row r="279" spans="1:10" x14ac:dyDescent="0.2">
      <c r="A279" s="2">
        <v>2</v>
      </c>
      <c r="B279" s="7" t="s">
        <v>19</v>
      </c>
      <c r="C279" s="7" t="s">
        <v>548</v>
      </c>
      <c r="D279" s="7" t="s">
        <v>549</v>
      </c>
      <c r="E279" s="4">
        <v>800000</v>
      </c>
      <c r="F279" s="4">
        <v>800000</v>
      </c>
      <c r="G279" s="4">
        <v>1600000</v>
      </c>
      <c r="H279" s="4">
        <v>444150</v>
      </c>
      <c r="I279" s="11">
        <f t="shared" si="10"/>
        <v>0.27759374999999997</v>
      </c>
      <c r="J279" s="4">
        <f t="shared" si="11"/>
        <v>1155850</v>
      </c>
    </row>
    <row r="280" spans="1:10" x14ac:dyDescent="0.2">
      <c r="A280" s="2">
        <v>2</v>
      </c>
      <c r="B280" s="7" t="s">
        <v>19</v>
      </c>
      <c r="C280" s="7" t="s">
        <v>550</v>
      </c>
      <c r="D280" s="7" t="s">
        <v>551</v>
      </c>
      <c r="E280" s="4">
        <v>0</v>
      </c>
      <c r="F280" s="4">
        <v>4417971.2</v>
      </c>
      <c r="G280" s="4">
        <v>4417971.2</v>
      </c>
      <c r="H280" s="4">
        <v>0</v>
      </c>
      <c r="I280" s="11">
        <f t="shared" si="10"/>
        <v>0</v>
      </c>
      <c r="J280" s="4">
        <f t="shared" si="11"/>
        <v>4417971.2</v>
      </c>
    </row>
    <row r="281" spans="1:10" x14ac:dyDescent="0.2">
      <c r="A281" s="2">
        <v>2</v>
      </c>
      <c r="B281" s="7" t="s">
        <v>19</v>
      </c>
      <c r="C281" s="7" t="s">
        <v>552</v>
      </c>
      <c r="D281" s="7" t="s">
        <v>553</v>
      </c>
      <c r="E281" s="4">
        <v>1000000</v>
      </c>
      <c r="F281" s="4">
        <v>0</v>
      </c>
      <c r="G281" s="4">
        <v>1000000</v>
      </c>
      <c r="H281" s="4">
        <v>17035</v>
      </c>
      <c r="I281" s="11">
        <f t="shared" si="10"/>
        <v>1.7035000000000002E-2</v>
      </c>
      <c r="J281" s="4">
        <f t="shared" si="11"/>
        <v>982965</v>
      </c>
    </row>
    <row r="282" spans="1:10" x14ac:dyDescent="0.2">
      <c r="A282" s="2">
        <v>2</v>
      </c>
      <c r="B282" s="7" t="s">
        <v>19</v>
      </c>
      <c r="C282" s="7" t="s">
        <v>554</v>
      </c>
      <c r="D282" s="7" t="s">
        <v>555</v>
      </c>
      <c r="E282" s="4">
        <v>95000</v>
      </c>
      <c r="F282" s="4">
        <v>0</v>
      </c>
      <c r="G282" s="4">
        <v>95000</v>
      </c>
      <c r="H282" s="4">
        <v>0</v>
      </c>
      <c r="I282" s="11">
        <f t="shared" si="10"/>
        <v>0</v>
      </c>
      <c r="J282" s="4">
        <f t="shared" si="11"/>
        <v>95000</v>
      </c>
    </row>
    <row r="283" spans="1:10" x14ac:dyDescent="0.2">
      <c r="A283" s="2">
        <v>2</v>
      </c>
      <c r="B283" s="7" t="s">
        <v>19</v>
      </c>
      <c r="C283" s="7" t="s">
        <v>556</v>
      </c>
      <c r="D283" s="7" t="s">
        <v>557</v>
      </c>
      <c r="E283" s="4">
        <v>83960</v>
      </c>
      <c r="F283" s="4">
        <v>0</v>
      </c>
      <c r="G283" s="4">
        <v>83960</v>
      </c>
      <c r="H283" s="4">
        <v>83000</v>
      </c>
      <c r="I283" s="11">
        <f t="shared" si="10"/>
        <v>0.98856598380181038</v>
      </c>
      <c r="J283" s="4">
        <f t="shared" si="11"/>
        <v>960</v>
      </c>
    </row>
    <row r="284" spans="1:10" x14ac:dyDescent="0.2">
      <c r="A284" s="2">
        <v>2</v>
      </c>
      <c r="B284" s="7" t="s">
        <v>19</v>
      </c>
      <c r="C284" s="7" t="s">
        <v>558</v>
      </c>
      <c r="D284" s="7" t="s">
        <v>559</v>
      </c>
      <c r="E284" s="4">
        <v>6000</v>
      </c>
      <c r="F284" s="4">
        <v>0</v>
      </c>
      <c r="G284" s="4">
        <v>6000</v>
      </c>
      <c r="H284" s="4">
        <v>0</v>
      </c>
      <c r="I284" s="11">
        <f t="shared" si="10"/>
        <v>0</v>
      </c>
      <c r="J284" s="4">
        <f t="shared" si="11"/>
        <v>6000</v>
      </c>
    </row>
    <row r="285" spans="1:10" x14ac:dyDescent="0.2">
      <c r="A285" s="2">
        <v>2</v>
      </c>
      <c r="B285" s="7" t="s">
        <v>19</v>
      </c>
      <c r="C285" s="7" t="s">
        <v>560</v>
      </c>
      <c r="D285" s="7" t="s">
        <v>561</v>
      </c>
      <c r="E285" s="4">
        <v>2370317</v>
      </c>
      <c r="F285" s="4">
        <v>0</v>
      </c>
      <c r="G285" s="4">
        <v>2370317</v>
      </c>
      <c r="H285" s="4">
        <v>693278.69</v>
      </c>
      <c r="I285" s="11">
        <f t="shared" si="10"/>
        <v>0.29248353279329303</v>
      </c>
      <c r="J285" s="4">
        <f t="shared" si="11"/>
        <v>1677038.31</v>
      </c>
    </row>
    <row r="286" spans="1:10" x14ac:dyDescent="0.2">
      <c r="A286" s="2">
        <v>2</v>
      </c>
      <c r="B286" s="7" t="s">
        <v>19</v>
      </c>
      <c r="C286" s="7" t="s">
        <v>562</v>
      </c>
      <c r="D286" s="7" t="s">
        <v>563</v>
      </c>
      <c r="E286" s="4">
        <v>1200000</v>
      </c>
      <c r="F286" s="4">
        <v>0</v>
      </c>
      <c r="G286" s="4">
        <v>1200000</v>
      </c>
      <c r="H286" s="4">
        <v>0</v>
      </c>
      <c r="I286" s="11">
        <f t="shared" si="10"/>
        <v>0</v>
      </c>
      <c r="J286" s="4">
        <f t="shared" si="11"/>
        <v>1200000</v>
      </c>
    </row>
    <row r="287" spans="1:10" x14ac:dyDescent="0.2">
      <c r="A287" s="2">
        <v>2</v>
      </c>
      <c r="B287" s="7" t="s">
        <v>19</v>
      </c>
      <c r="C287" s="7" t="s">
        <v>564</v>
      </c>
      <c r="D287" s="7" t="s">
        <v>565</v>
      </c>
      <c r="E287" s="4">
        <v>0</v>
      </c>
      <c r="F287" s="4">
        <v>1088000</v>
      </c>
      <c r="G287" s="4">
        <v>1088000</v>
      </c>
      <c r="H287" s="4">
        <v>0</v>
      </c>
      <c r="I287" s="11">
        <f t="shared" si="10"/>
        <v>0</v>
      </c>
      <c r="J287" s="4">
        <f t="shared" si="11"/>
        <v>1088000</v>
      </c>
    </row>
    <row r="288" spans="1:10" x14ac:dyDescent="0.2">
      <c r="A288" s="2">
        <v>2</v>
      </c>
      <c r="B288" s="7" t="s">
        <v>19</v>
      </c>
      <c r="C288" s="7" t="s">
        <v>566</v>
      </c>
      <c r="D288" s="7" t="s">
        <v>567</v>
      </c>
      <c r="E288" s="4">
        <v>4543000</v>
      </c>
      <c r="F288" s="4">
        <v>0</v>
      </c>
      <c r="G288" s="4">
        <v>4543000</v>
      </c>
      <c r="H288" s="4">
        <v>1219181.75</v>
      </c>
      <c r="I288" s="11">
        <f t="shared" si="10"/>
        <v>0.26836490204710545</v>
      </c>
      <c r="J288" s="4">
        <f t="shared" si="11"/>
        <v>3323818.25</v>
      </c>
    </row>
    <row r="289" spans="1:10" x14ac:dyDescent="0.2">
      <c r="A289" s="2">
        <v>2</v>
      </c>
      <c r="B289" s="7" t="s">
        <v>19</v>
      </c>
      <c r="C289" s="7" t="s">
        <v>568</v>
      </c>
      <c r="D289" s="7" t="s">
        <v>569</v>
      </c>
      <c r="E289" s="4">
        <v>1958100</v>
      </c>
      <c r="F289" s="4">
        <v>0</v>
      </c>
      <c r="G289" s="4">
        <v>1958100</v>
      </c>
      <c r="H289" s="4">
        <v>105858.72</v>
      </c>
      <c r="I289" s="11">
        <f t="shared" si="10"/>
        <v>5.4061958020530106E-2</v>
      </c>
      <c r="J289" s="4">
        <f t="shared" si="11"/>
        <v>1852241.28</v>
      </c>
    </row>
    <row r="290" spans="1:10" x14ac:dyDescent="0.2">
      <c r="A290" s="2">
        <v>2</v>
      </c>
      <c r="B290" s="7" t="s">
        <v>19</v>
      </c>
      <c r="C290" s="7" t="s">
        <v>570</v>
      </c>
      <c r="D290" s="7" t="s">
        <v>571</v>
      </c>
      <c r="E290" s="4">
        <v>4708985.71</v>
      </c>
      <c r="F290" s="4">
        <v>0</v>
      </c>
      <c r="G290" s="4">
        <v>4708985.71</v>
      </c>
      <c r="H290" s="4">
        <v>0</v>
      </c>
      <c r="I290" s="11">
        <f t="shared" si="10"/>
        <v>0</v>
      </c>
      <c r="J290" s="4">
        <f t="shared" si="11"/>
        <v>4708985.71</v>
      </c>
    </row>
    <row r="291" spans="1:10" x14ac:dyDescent="0.2">
      <c r="A291" s="2">
        <v>2</v>
      </c>
      <c r="B291" s="7" t="s">
        <v>19</v>
      </c>
      <c r="C291" s="7" t="s">
        <v>572</v>
      </c>
      <c r="D291" s="7" t="s">
        <v>573</v>
      </c>
      <c r="E291" s="4">
        <v>200000</v>
      </c>
      <c r="F291" s="4">
        <v>2350000</v>
      </c>
      <c r="G291" s="4">
        <v>2550000</v>
      </c>
      <c r="H291" s="4">
        <v>190000</v>
      </c>
      <c r="I291" s="11">
        <f t="shared" si="10"/>
        <v>7.4509803921568626E-2</v>
      </c>
      <c r="J291" s="4">
        <f t="shared" si="11"/>
        <v>2360000</v>
      </c>
    </row>
    <row r="292" spans="1:10" x14ac:dyDescent="0.2">
      <c r="A292" s="2">
        <v>2</v>
      </c>
      <c r="B292" s="7" t="s">
        <v>19</v>
      </c>
      <c r="C292" s="7" t="s">
        <v>574</v>
      </c>
      <c r="D292" s="7" t="s">
        <v>575</v>
      </c>
      <c r="E292" s="4">
        <v>864062</v>
      </c>
      <c r="F292" s="4">
        <v>0</v>
      </c>
      <c r="G292" s="4">
        <v>864062</v>
      </c>
      <c r="H292" s="4">
        <v>108450</v>
      </c>
      <c r="I292" s="11">
        <f t="shared" si="10"/>
        <v>0.12551182669762123</v>
      </c>
      <c r="J292" s="4">
        <f t="shared" si="11"/>
        <v>755612</v>
      </c>
    </row>
    <row r="293" spans="1:10" x14ac:dyDescent="0.2">
      <c r="A293" s="2">
        <v>2</v>
      </c>
      <c r="B293" s="7" t="s">
        <v>19</v>
      </c>
      <c r="C293" s="7" t="s">
        <v>576</v>
      </c>
      <c r="D293" s="7" t="s">
        <v>577</v>
      </c>
      <c r="E293" s="4">
        <v>500000</v>
      </c>
      <c r="F293" s="4">
        <v>0</v>
      </c>
      <c r="G293" s="4">
        <v>500000</v>
      </c>
      <c r="H293" s="4">
        <v>57540</v>
      </c>
      <c r="I293" s="11">
        <f t="shared" si="10"/>
        <v>0.11508</v>
      </c>
      <c r="J293" s="4">
        <f t="shared" si="11"/>
        <v>442460</v>
      </c>
    </row>
    <row r="294" spans="1:10" x14ac:dyDescent="0.2">
      <c r="A294" s="2">
        <v>2</v>
      </c>
      <c r="B294" s="7" t="s">
        <v>19</v>
      </c>
      <c r="C294" s="7" t="s">
        <v>578</v>
      </c>
      <c r="D294" s="7" t="s">
        <v>579</v>
      </c>
      <c r="E294" s="4">
        <v>5000</v>
      </c>
      <c r="F294" s="4">
        <v>400000</v>
      </c>
      <c r="G294" s="4">
        <v>405000</v>
      </c>
      <c r="H294" s="4">
        <v>0</v>
      </c>
      <c r="I294" s="11">
        <f t="shared" si="10"/>
        <v>0</v>
      </c>
      <c r="J294" s="4">
        <f t="shared" si="11"/>
        <v>405000</v>
      </c>
    </row>
    <row r="295" spans="1:10" x14ac:dyDescent="0.2">
      <c r="A295" s="2">
        <v>2</v>
      </c>
      <c r="B295" s="7" t="s">
        <v>19</v>
      </c>
      <c r="C295" s="7" t="s">
        <v>580</v>
      </c>
      <c r="D295" s="7" t="s">
        <v>581</v>
      </c>
      <c r="E295" s="4">
        <v>65000</v>
      </c>
      <c r="F295" s="4">
        <v>0</v>
      </c>
      <c r="G295" s="4">
        <v>65000</v>
      </c>
      <c r="H295" s="4">
        <v>0</v>
      </c>
      <c r="I295" s="11">
        <f t="shared" si="10"/>
        <v>0</v>
      </c>
      <c r="J295" s="4">
        <f t="shared" si="11"/>
        <v>65000</v>
      </c>
    </row>
    <row r="296" spans="1:10" x14ac:dyDescent="0.2">
      <c r="A296" s="2">
        <v>2</v>
      </c>
      <c r="B296" s="7" t="s">
        <v>19</v>
      </c>
      <c r="C296" s="7" t="s">
        <v>582</v>
      </c>
      <c r="D296" s="7" t="s">
        <v>583</v>
      </c>
      <c r="E296" s="4">
        <v>5139169</v>
      </c>
      <c r="F296" s="4">
        <v>0</v>
      </c>
      <c r="G296" s="4">
        <v>5139169</v>
      </c>
      <c r="H296" s="4">
        <v>848325.5</v>
      </c>
      <c r="I296" s="11">
        <f t="shared" ref="I296:I327" si="12">+H296/G296</f>
        <v>0.16507055907287735</v>
      </c>
      <c r="J296" s="4">
        <f t="shared" si="11"/>
        <v>4290843.5</v>
      </c>
    </row>
    <row r="297" spans="1:10" x14ac:dyDescent="0.2">
      <c r="A297" s="2">
        <v>2</v>
      </c>
      <c r="B297" s="7" t="s">
        <v>19</v>
      </c>
      <c r="C297" s="7" t="s">
        <v>584</v>
      </c>
      <c r="D297" s="7" t="s">
        <v>585</v>
      </c>
      <c r="E297" s="4">
        <v>250000</v>
      </c>
      <c r="F297" s="4">
        <v>0</v>
      </c>
      <c r="G297" s="4">
        <v>250000</v>
      </c>
      <c r="H297" s="4">
        <v>0</v>
      </c>
      <c r="I297" s="11">
        <f t="shared" si="12"/>
        <v>0</v>
      </c>
      <c r="J297" s="4">
        <f t="shared" si="11"/>
        <v>250000</v>
      </c>
    </row>
    <row r="298" spans="1:10" x14ac:dyDescent="0.2">
      <c r="A298" s="2">
        <v>2</v>
      </c>
      <c r="B298" s="7" t="s">
        <v>19</v>
      </c>
      <c r="C298" s="7" t="s">
        <v>586</v>
      </c>
      <c r="D298" s="7" t="s">
        <v>587</v>
      </c>
      <c r="E298" s="4">
        <v>21122000</v>
      </c>
      <c r="F298" s="4">
        <v>-20000000</v>
      </c>
      <c r="G298" s="4">
        <v>1122000</v>
      </c>
      <c r="H298" s="4">
        <v>0</v>
      </c>
      <c r="I298" s="11">
        <f t="shared" si="12"/>
        <v>0</v>
      </c>
      <c r="J298" s="4">
        <f t="shared" si="11"/>
        <v>1122000</v>
      </c>
    </row>
    <row r="299" spans="1:10" x14ac:dyDescent="0.2">
      <c r="A299" s="2">
        <v>2</v>
      </c>
      <c r="B299" s="7" t="s">
        <v>19</v>
      </c>
      <c r="C299" s="7" t="s">
        <v>588</v>
      </c>
      <c r="D299" s="7" t="s">
        <v>589</v>
      </c>
      <c r="E299" s="4">
        <v>3647958</v>
      </c>
      <c r="F299" s="4">
        <v>0</v>
      </c>
      <c r="G299" s="4">
        <v>3647958</v>
      </c>
      <c r="H299" s="4">
        <v>1847706</v>
      </c>
      <c r="I299" s="11">
        <f t="shared" si="12"/>
        <v>0.50650418672583397</v>
      </c>
      <c r="J299" s="4">
        <f t="shared" si="11"/>
        <v>1800252</v>
      </c>
    </row>
    <row r="300" spans="1:10" x14ac:dyDescent="0.2">
      <c r="A300" s="2">
        <v>2</v>
      </c>
      <c r="B300" s="7" t="s">
        <v>19</v>
      </c>
      <c r="C300" s="7" t="s">
        <v>590</v>
      </c>
      <c r="D300" s="7" t="s">
        <v>591</v>
      </c>
      <c r="E300" s="4">
        <v>3039408</v>
      </c>
      <c r="F300" s="4">
        <v>0</v>
      </c>
      <c r="G300" s="4">
        <v>3039408</v>
      </c>
      <c r="H300" s="4">
        <v>1847706</v>
      </c>
      <c r="I300" s="11">
        <f t="shared" si="12"/>
        <v>0.60791641003774421</v>
      </c>
      <c r="J300" s="4">
        <f t="shared" si="11"/>
        <v>1191702</v>
      </c>
    </row>
    <row r="301" spans="1:10" x14ac:dyDescent="0.2">
      <c r="A301" s="2">
        <v>2</v>
      </c>
      <c r="B301" s="7" t="s">
        <v>19</v>
      </c>
      <c r="C301" s="7" t="s">
        <v>592</v>
      </c>
      <c r="D301" s="7" t="s">
        <v>593</v>
      </c>
      <c r="E301" s="4">
        <v>3042450</v>
      </c>
      <c r="F301" s="4">
        <v>0</v>
      </c>
      <c r="G301" s="4">
        <v>3042450</v>
      </c>
      <c r="H301" s="4">
        <v>1847706</v>
      </c>
      <c r="I301" s="11">
        <f t="shared" si="12"/>
        <v>0.60730858354286843</v>
      </c>
      <c r="J301" s="4">
        <f t="shared" si="11"/>
        <v>1194744</v>
      </c>
    </row>
    <row r="302" spans="1:10" x14ac:dyDescent="0.2">
      <c r="A302" s="2">
        <v>2</v>
      </c>
      <c r="B302" s="7" t="s">
        <v>19</v>
      </c>
      <c r="C302" s="7" t="s">
        <v>594</v>
      </c>
      <c r="D302" s="7" t="s">
        <v>595</v>
      </c>
      <c r="E302" s="4">
        <v>600000</v>
      </c>
      <c r="F302" s="4">
        <v>0</v>
      </c>
      <c r="G302" s="4">
        <v>600000</v>
      </c>
      <c r="H302" s="4">
        <v>176660</v>
      </c>
      <c r="I302" s="11">
        <f t="shared" si="12"/>
        <v>0.29443333333333332</v>
      </c>
      <c r="J302" s="4">
        <f t="shared" si="11"/>
        <v>423340</v>
      </c>
    </row>
    <row r="303" spans="1:10" x14ac:dyDescent="0.2">
      <c r="A303" s="2">
        <v>2</v>
      </c>
      <c r="B303" s="7" t="s">
        <v>19</v>
      </c>
      <c r="C303" s="7" t="s">
        <v>596</v>
      </c>
      <c r="D303" s="7" t="s">
        <v>597</v>
      </c>
      <c r="E303" s="4">
        <v>4119991</v>
      </c>
      <c r="F303" s="4">
        <v>-4119991</v>
      </c>
      <c r="G303" s="4">
        <v>0</v>
      </c>
      <c r="H303" s="4">
        <v>0</v>
      </c>
      <c r="I303" s="11"/>
      <c r="J303" s="4">
        <f t="shared" si="11"/>
        <v>0</v>
      </c>
    </row>
    <row r="304" spans="1:10" x14ac:dyDescent="0.2">
      <c r="A304" s="2">
        <v>2</v>
      </c>
      <c r="B304" s="7" t="s">
        <v>19</v>
      </c>
      <c r="C304" s="7" t="s">
        <v>598</v>
      </c>
      <c r="D304" s="7" t="s">
        <v>599</v>
      </c>
      <c r="E304" s="4">
        <v>800000</v>
      </c>
      <c r="F304" s="4">
        <v>0</v>
      </c>
      <c r="G304" s="4">
        <v>800000</v>
      </c>
      <c r="H304" s="4">
        <v>0</v>
      </c>
      <c r="I304" s="11">
        <f>+H304/G304</f>
        <v>0</v>
      </c>
      <c r="J304" s="4">
        <f t="shared" si="11"/>
        <v>800000</v>
      </c>
    </row>
    <row r="305" spans="1:10" x14ac:dyDescent="0.2">
      <c r="A305" s="2">
        <v>2</v>
      </c>
      <c r="B305" s="7" t="s">
        <v>19</v>
      </c>
      <c r="C305" s="7" t="s">
        <v>600</v>
      </c>
      <c r="D305" s="7" t="s">
        <v>601</v>
      </c>
      <c r="E305" s="4">
        <v>517217</v>
      </c>
      <c r="F305" s="4">
        <v>0</v>
      </c>
      <c r="G305" s="4">
        <v>517217</v>
      </c>
      <c r="H305" s="4">
        <v>0</v>
      </c>
      <c r="I305" s="11">
        <f>+H305/G305</f>
        <v>0</v>
      </c>
      <c r="J305" s="4">
        <f t="shared" si="11"/>
        <v>517217</v>
      </c>
    </row>
    <row r="306" spans="1:10" x14ac:dyDescent="0.2">
      <c r="A306" s="2">
        <v>2</v>
      </c>
      <c r="B306" s="7" t="s">
        <v>19</v>
      </c>
      <c r="C306" s="7" t="s">
        <v>602</v>
      </c>
      <c r="D306" s="7" t="s">
        <v>603</v>
      </c>
      <c r="E306" s="4">
        <v>2172000</v>
      </c>
      <c r="F306" s="4">
        <v>-2172000</v>
      </c>
      <c r="G306" s="4">
        <v>0</v>
      </c>
      <c r="H306" s="4">
        <v>0</v>
      </c>
      <c r="I306" s="11"/>
      <c r="J306" s="4">
        <f t="shared" si="11"/>
        <v>0</v>
      </c>
    </row>
    <row r="307" spans="1:10" x14ac:dyDescent="0.2">
      <c r="A307" s="2">
        <v>2</v>
      </c>
      <c r="B307" s="7" t="s">
        <v>19</v>
      </c>
      <c r="C307" s="7" t="s">
        <v>604</v>
      </c>
      <c r="D307" s="7" t="s">
        <v>605</v>
      </c>
      <c r="E307" s="4">
        <v>13567366</v>
      </c>
      <c r="F307" s="4">
        <v>0</v>
      </c>
      <c r="G307" s="4">
        <v>13567366</v>
      </c>
      <c r="H307" s="4">
        <v>12996376.33</v>
      </c>
      <c r="I307" s="11">
        <f t="shared" ref="I307:I312" si="13">+H307/G307</f>
        <v>0.95791447875733582</v>
      </c>
      <c r="J307" s="4">
        <f t="shared" si="11"/>
        <v>570989.66999999993</v>
      </c>
    </row>
    <row r="308" spans="1:10" x14ac:dyDescent="0.2">
      <c r="A308" s="2">
        <v>2</v>
      </c>
      <c r="B308" s="7" t="s">
        <v>19</v>
      </c>
      <c r="C308" s="7" t="s">
        <v>606</v>
      </c>
      <c r="D308" s="7" t="s">
        <v>607</v>
      </c>
      <c r="E308" s="4">
        <v>7375321.1200000001</v>
      </c>
      <c r="F308" s="4">
        <v>0</v>
      </c>
      <c r="G308" s="4">
        <v>7375321.1200000001</v>
      </c>
      <c r="H308" s="4">
        <v>0</v>
      </c>
      <c r="I308" s="11">
        <f t="shared" si="13"/>
        <v>0</v>
      </c>
      <c r="J308" s="4">
        <f t="shared" si="11"/>
        <v>7375321.1200000001</v>
      </c>
    </row>
    <row r="309" spans="1:10" x14ac:dyDescent="0.2">
      <c r="A309" s="2">
        <v>2</v>
      </c>
      <c r="B309" s="7" t="s">
        <v>19</v>
      </c>
      <c r="C309" s="7" t="s">
        <v>608</v>
      </c>
      <c r="D309" s="7" t="s">
        <v>609</v>
      </c>
      <c r="E309" s="4">
        <v>48931161.479999997</v>
      </c>
      <c r="F309" s="4">
        <v>-21844443</v>
      </c>
      <c r="G309" s="4">
        <v>27086718.48</v>
      </c>
      <c r="H309" s="4">
        <v>4716083.24</v>
      </c>
      <c r="I309" s="11">
        <f t="shared" si="13"/>
        <v>0.17411054216413152</v>
      </c>
      <c r="J309" s="4">
        <f t="shared" si="11"/>
        <v>22370635.240000002</v>
      </c>
    </row>
    <row r="310" spans="1:10" x14ac:dyDescent="0.2">
      <c r="A310" s="2">
        <v>2</v>
      </c>
      <c r="B310" s="7" t="s">
        <v>19</v>
      </c>
      <c r="C310" s="7" t="s">
        <v>610</v>
      </c>
      <c r="D310" s="7" t="s">
        <v>611</v>
      </c>
      <c r="E310" s="4">
        <v>5000000</v>
      </c>
      <c r="F310" s="4">
        <v>0</v>
      </c>
      <c r="G310" s="4">
        <v>5000000</v>
      </c>
      <c r="H310" s="4">
        <v>0</v>
      </c>
      <c r="I310" s="11">
        <f t="shared" si="13"/>
        <v>0</v>
      </c>
      <c r="J310" s="4">
        <f t="shared" si="11"/>
        <v>5000000</v>
      </c>
    </row>
    <row r="311" spans="1:10" x14ac:dyDescent="0.2">
      <c r="A311" s="2">
        <v>2</v>
      </c>
      <c r="B311" s="7" t="s">
        <v>19</v>
      </c>
      <c r="C311" s="7" t="s">
        <v>612</v>
      </c>
      <c r="D311" s="7" t="s">
        <v>613</v>
      </c>
      <c r="E311" s="4">
        <v>0</v>
      </c>
      <c r="F311" s="4">
        <v>13032411</v>
      </c>
      <c r="G311" s="4">
        <v>13032411</v>
      </c>
      <c r="H311" s="4">
        <v>0</v>
      </c>
      <c r="I311" s="11">
        <f t="shared" si="13"/>
        <v>0</v>
      </c>
      <c r="J311" s="4">
        <f t="shared" si="11"/>
        <v>13032411</v>
      </c>
    </row>
    <row r="312" spans="1:10" x14ac:dyDescent="0.2">
      <c r="A312" s="2">
        <v>2</v>
      </c>
      <c r="B312" s="7" t="s">
        <v>19</v>
      </c>
      <c r="C312" s="7" t="s">
        <v>614</v>
      </c>
      <c r="D312" s="7" t="s">
        <v>615</v>
      </c>
      <c r="E312" s="4">
        <v>0</v>
      </c>
      <c r="F312" s="4">
        <v>12219849</v>
      </c>
      <c r="G312" s="4">
        <v>12219849</v>
      </c>
      <c r="H312" s="4">
        <v>0</v>
      </c>
      <c r="I312" s="11">
        <f t="shared" si="13"/>
        <v>0</v>
      </c>
      <c r="J312" s="4">
        <f t="shared" si="11"/>
        <v>12219849</v>
      </c>
    </row>
    <row r="313" spans="1:10" x14ac:dyDescent="0.2">
      <c r="B313" s="3" t="s">
        <v>616</v>
      </c>
      <c r="C313" s="3" t="s">
        <v>616</v>
      </c>
      <c r="D313" s="3" t="s">
        <v>616</v>
      </c>
      <c r="E313" s="8" t="s">
        <v>617</v>
      </c>
      <c r="F313" s="8" t="s">
        <v>617</v>
      </c>
      <c r="G313" s="8" t="s">
        <v>617</v>
      </c>
      <c r="H313" s="8" t="s">
        <v>617</v>
      </c>
      <c r="I313" s="11"/>
      <c r="J313" s="8" t="s">
        <v>618</v>
      </c>
    </row>
    <row r="314" spans="1:10" x14ac:dyDescent="0.2">
      <c r="B314" s="3" t="s">
        <v>616</v>
      </c>
      <c r="C314" s="3" t="s">
        <v>616</v>
      </c>
      <c r="D314" s="3" t="s">
        <v>616</v>
      </c>
      <c r="E314" s="12">
        <v>2253671131.5599999</v>
      </c>
      <c r="F314" s="12">
        <v>0</v>
      </c>
      <c r="G314" s="12">
        <v>2253671131.5599999</v>
      </c>
      <c r="H314" s="12">
        <v>800509295.02999997</v>
      </c>
      <c r="I314" s="14">
        <f>+H314/G314</f>
        <v>0.35520235575626524</v>
      </c>
      <c r="J314" s="12">
        <v>1219171331.6600001</v>
      </c>
    </row>
    <row r="316" spans="1:10" x14ac:dyDescent="0.2">
      <c r="F316" s="12" t="s">
        <v>619</v>
      </c>
      <c r="G316" s="12"/>
      <c r="H316" s="13">
        <f>+H314/G314</f>
        <v>0.35520235575626524</v>
      </c>
      <c r="I316" s="13"/>
    </row>
    <row r="318" spans="1:10" x14ac:dyDescent="0.2">
      <c r="A318" s="6"/>
    </row>
    <row r="320" spans="1:10" x14ac:dyDescent="0.2">
      <c r="A320" s="6"/>
    </row>
  </sheetData>
  <mergeCells count="4">
    <mergeCell ref="A3:J3"/>
    <mergeCell ref="A4:J4"/>
    <mergeCell ref="A5:J5"/>
    <mergeCell ref="A6:J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BC1A0E3E8DD549BF22A76611D21F40" ma:contentTypeVersion="8" ma:contentTypeDescription="Crear nuevo documento." ma:contentTypeScope="" ma:versionID="ab5aa5929e229c76bca589f6413cab8e">
  <xsd:schema xmlns:xsd="http://www.w3.org/2001/XMLSchema" xmlns:xs="http://www.w3.org/2001/XMLSchema" xmlns:p="http://schemas.microsoft.com/office/2006/metadata/properties" xmlns:ns3="02c77c76-3081-4778-8739-8a5c21414931" targetNamespace="http://schemas.microsoft.com/office/2006/metadata/properties" ma:root="true" ma:fieldsID="c74a1507955ab670b35c9186de0f0e21" ns3:_="">
    <xsd:import namespace="02c77c76-3081-4778-8739-8a5c214149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c77c76-3081-4778-8739-8a5c214149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56E615-5EE5-4346-9969-2DF38E81E9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c77c76-3081-4778-8739-8a5c214149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8C3573-9219-40D0-B5EB-B421F658C17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2c77c76-3081-4778-8739-8a5c2141493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B38DCEB-239C-46B1-AFEA-61FDC878B2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Ureña</dc:creator>
  <cp:lastModifiedBy>Roger Urena Vega</cp:lastModifiedBy>
  <dcterms:created xsi:type="dcterms:W3CDTF">2019-08-05T16:16:35Z</dcterms:created>
  <dcterms:modified xsi:type="dcterms:W3CDTF">2019-08-07T21:27:45Z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0x010100EBBC1A0E3E8DD549BF22A76611D21F40</vt:lpwstr>
  </property>
</Properties>
</file>